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REV 2020" sheetId="1" r:id="rId1"/>
    <sheet name="Autos COMPARACION" sheetId="4" state="hidden" r:id="rId2"/>
  </sheets>
  <definedNames>
    <definedName name="_xlnm._FilterDatabase" localSheetId="1" hidden="1">'Autos COMPARACION'!$B$3:$M$3</definedName>
    <definedName name="_xlnm._FilterDatabase" localSheetId="0" hidden="1">'REV 2020'!$B$7:$K$7</definedName>
  </definedNames>
  <calcPr calcId="145621"/>
</workbook>
</file>

<file path=xl/calcChain.xml><?xml version="1.0" encoding="utf-8"?>
<calcChain xmlns="http://schemas.openxmlformats.org/spreadsheetml/2006/main">
  <c r="Q55" i="1" l="1"/>
  <c r="Q51" i="1"/>
  <c r="Q43" i="1"/>
  <c r="Q41" i="1"/>
  <c r="Q33" i="1"/>
  <c r="Q27" i="1"/>
  <c r="Q25" i="1"/>
  <c r="Q23" i="1"/>
  <c r="Q19" i="1"/>
  <c r="Q15" i="1"/>
  <c r="Q11" i="1"/>
  <c r="Q50" i="1"/>
  <c r="Q48" i="1"/>
  <c r="Q34" i="1"/>
  <c r="Q26" i="1"/>
  <c r="Q24" i="1"/>
  <c r="Q16" i="1"/>
  <c r="Q49" i="1"/>
  <c r="Q35" i="1"/>
  <c r="Q17" i="1"/>
  <c r="Q9" i="1"/>
  <c r="Q54" i="1"/>
  <c r="Q30" i="1"/>
  <c r="Q22" i="1"/>
  <c r="Q18" i="1"/>
  <c r="Q14" i="1"/>
  <c r="Q10" i="1"/>
  <c r="Q47" i="1"/>
  <c r="Q40" i="1"/>
  <c r="Q39" i="1"/>
  <c r="Q32" i="1"/>
  <c r="Q31" i="1"/>
  <c r="Q21" i="1"/>
  <c r="Q13" i="1"/>
  <c r="Q12" i="1"/>
  <c r="Q20" i="1"/>
  <c r="Q28" i="1"/>
  <c r="Q29" i="1"/>
  <c r="Q36" i="1"/>
  <c r="Q37" i="1"/>
  <c r="Q38" i="1"/>
  <c r="Q42" i="1"/>
  <c r="Q44" i="1"/>
  <c r="Q45" i="1"/>
  <c r="Q46" i="1"/>
  <c r="Q52" i="1"/>
  <c r="Q53" i="1"/>
  <c r="M54" i="4" l="1"/>
  <c r="L54" i="4"/>
  <c r="K54" i="4"/>
  <c r="J54" i="4"/>
  <c r="I54" i="4"/>
  <c r="H54" i="4"/>
  <c r="G54" i="4"/>
  <c r="F54" i="4"/>
  <c r="E54" i="4"/>
  <c r="D54" i="4"/>
  <c r="C54" i="4"/>
  <c r="S51" i="4"/>
  <c r="S50" i="4"/>
  <c r="S49" i="4"/>
  <c r="N49" i="4"/>
  <c r="O49" i="4" s="1"/>
  <c r="S48" i="4"/>
  <c r="N48" i="4"/>
  <c r="O48" i="4" s="1"/>
  <c r="S47" i="4"/>
  <c r="N47" i="4"/>
  <c r="O47" i="4"/>
  <c r="S46" i="4"/>
  <c r="N46" i="4"/>
  <c r="O46" i="4" s="1"/>
  <c r="S45" i="4"/>
  <c r="N45" i="4"/>
  <c r="O45" i="4" s="1"/>
  <c r="S44" i="4"/>
  <c r="N44" i="4"/>
  <c r="O44" i="4" s="1"/>
  <c r="S43" i="4"/>
  <c r="N43" i="4"/>
  <c r="O43" i="4" s="1"/>
  <c r="S42" i="4"/>
  <c r="N42" i="4"/>
  <c r="O42" i="4" s="1"/>
  <c r="S41" i="4"/>
  <c r="S40" i="4"/>
  <c r="N40" i="4"/>
  <c r="O40" i="4" s="1"/>
  <c r="S39" i="4"/>
  <c r="N39" i="4"/>
  <c r="O39" i="4" s="1"/>
  <c r="S38" i="4"/>
  <c r="S37" i="4"/>
  <c r="S36" i="4"/>
  <c r="S35" i="4"/>
  <c r="N35" i="4"/>
  <c r="O35" i="4" s="1"/>
  <c r="S34" i="4"/>
  <c r="N34" i="4"/>
  <c r="O34" i="4" s="1"/>
  <c r="S33" i="4"/>
  <c r="N33" i="4"/>
  <c r="O33" i="4"/>
  <c r="S32" i="4"/>
  <c r="N32" i="4"/>
  <c r="O32" i="4" s="1"/>
  <c r="S31" i="4"/>
  <c r="N31" i="4"/>
  <c r="O31" i="4" s="1"/>
  <c r="S30" i="4"/>
  <c r="N30" i="4"/>
  <c r="O30" i="4" s="1"/>
  <c r="S29" i="4"/>
  <c r="N29" i="4"/>
  <c r="O29" i="4" s="1"/>
  <c r="S28" i="4"/>
  <c r="N28" i="4"/>
  <c r="O28" i="4" s="1"/>
  <c r="S27" i="4"/>
  <c r="N27" i="4"/>
  <c r="O27" i="4" s="1"/>
  <c r="S26" i="4"/>
  <c r="N26" i="4"/>
  <c r="O26" i="4" s="1"/>
  <c r="S25" i="4"/>
  <c r="N25" i="4"/>
  <c r="O25" i="4" s="1"/>
  <c r="S24" i="4"/>
  <c r="N24" i="4"/>
  <c r="O24" i="4" s="1"/>
  <c r="S23" i="4"/>
  <c r="N23" i="4"/>
  <c r="O23" i="4" s="1"/>
  <c r="S22" i="4"/>
  <c r="N22" i="4"/>
  <c r="O22" i="4" s="1"/>
  <c r="S21" i="4"/>
  <c r="N21" i="4"/>
  <c r="O21" i="4" s="1"/>
  <c r="S20" i="4"/>
  <c r="N20" i="4"/>
  <c r="O20" i="4" s="1"/>
  <c r="S19" i="4"/>
  <c r="N19" i="4"/>
  <c r="O19" i="4"/>
  <c r="S18" i="4"/>
  <c r="N18" i="4"/>
  <c r="O18" i="4" s="1"/>
  <c r="S17" i="4"/>
  <c r="N17" i="4"/>
  <c r="O17" i="4" s="1"/>
  <c r="S16" i="4"/>
  <c r="N16" i="4"/>
  <c r="O16" i="4" s="1"/>
  <c r="S15" i="4"/>
  <c r="N15" i="4"/>
  <c r="O15" i="4" s="1"/>
  <c r="S14" i="4"/>
  <c r="N14" i="4"/>
  <c r="O14" i="4" s="1"/>
  <c r="S13" i="4"/>
  <c r="N13" i="4"/>
  <c r="O13" i="4" s="1"/>
  <c r="S12" i="4"/>
  <c r="N12" i="4"/>
  <c r="O12" i="4" s="1"/>
  <c r="S11" i="4"/>
  <c r="N11" i="4"/>
  <c r="O11" i="4"/>
  <c r="S10" i="4"/>
  <c r="N10" i="4"/>
  <c r="O10" i="4" s="1"/>
  <c r="S9" i="4"/>
  <c r="N9" i="4"/>
  <c r="O9" i="4"/>
  <c r="S8" i="4"/>
  <c r="N8" i="4"/>
  <c r="O8" i="4" s="1"/>
  <c r="S7" i="4"/>
  <c r="N7" i="4"/>
  <c r="O7" i="4" s="1"/>
  <c r="S6" i="4"/>
  <c r="N6" i="4"/>
  <c r="O6" i="4" s="1"/>
  <c r="S5" i="4"/>
  <c r="N5" i="4"/>
  <c r="O5" i="4"/>
  <c r="S4" i="4"/>
  <c r="N4" i="4"/>
  <c r="O4" i="4" s="1"/>
</calcChain>
</file>

<file path=xl/sharedStrings.xml><?xml version="1.0" encoding="utf-8"?>
<sst xmlns="http://schemas.openxmlformats.org/spreadsheetml/2006/main" count="237" uniqueCount="185">
  <si>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</si>
  <si>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</si>
  <si>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</si>
  <si>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</si>
  <si>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</si>
  <si>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</si>
  <si>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</si>
  <si>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</si>
  <si>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</si>
  <si>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</si>
  <si>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</si>
  <si>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</si>
  <si>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</si>
  <si>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</si>
  <si>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</si>
  <si>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</si>
  <si>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</si>
  <si>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</si>
  <si>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</si>
  <si>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</si>
  <si>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</si>
  <si>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</si>
  <si>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</si>
  <si>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</si>
  <si>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</si>
  <si>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</si>
  <si>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</si>
  <si>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</si>
  <si>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</si>
  <si>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</si>
  <si>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</si>
  <si>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</si>
  <si>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</si>
  <si>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</si>
  <si>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</si>
  <si>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</si>
  <si>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</si>
  <si>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</si>
  <si>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</si>
  <si>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</si>
  <si>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</si>
  <si>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</si>
  <si>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</si>
  <si>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</si>
  <si>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</si>
  <si>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</si>
  <si>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</si>
  <si>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</si>
  <si>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</si>
  <si>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</si>
  <si>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</si>
  <si>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</si>
  <si>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</si>
  <si>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</si>
  <si>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</si>
  <si>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</si>
  <si>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</si>
  <si>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</si>
  <si>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</si>
  <si>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</si>
  <si>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</si>
  <si>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</si>
  <si>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</si>
  <si>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</si>
  <si>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</si>
  <si>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</si>
  <si>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</si>
  <si>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</si>
  <si>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</si>
  <si>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</si>
  <si>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</si>
  <si>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</si>
  <si>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</si>
  <si>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</si>
  <si>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</si>
  <si>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</si>
  <si>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</si>
  <si>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</si>
  <si>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</si>
  <si>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</si>
  <si>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</si>
  <si>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</si>
  <si>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</si>
  <si>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</si>
  <si>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</si>
  <si>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</si>
  <si>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</si>
  <si>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</si>
  <si>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</si>
  <si>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</si>
  <si>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</si>
  <si>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</si>
  <si>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</si>
  <si>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</si>
  <si>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</si>
  <si>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</si>
  <si>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</si>
  <si>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</si>
  <si>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</si>
  <si>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</si>
  <si>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</si>
  <si>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</si>
  <si>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</si>
  <si>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</si>
  <si>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</si>
  <si>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</si>
  <si>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</si>
  <si>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</si>
  <si>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</si>
  <si>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</si>
  <si>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</si>
  <si>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</si>
  <si>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</si>
  <si>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</si>
  <si>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</si>
  <si>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</si>
  <si>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</si>
  <si>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</si>
  <si>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</si>
  <si>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</si>
  <si>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</si>
  <si>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</si>
  <si>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</si>
  <si>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</si>
  <si>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</si>
  <si>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</si>
  <si>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</si>
  <si>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</si>
  <si>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</si>
  <si>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</si>
  <si>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</si>
  <si>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</si>
  <si>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</si>
  <si>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</si>
  <si>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</si>
  <si>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</si>
  <si>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</si>
  <si>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</si>
  <si>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</si>
  <si>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</si>
  <si>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</si>
  <si>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</si>
  <si>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</si>
  <si>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</si>
  <si>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</si>
  <si>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</si>
  <si>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</si>
  <si>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</si>
  <si>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</si>
  <si>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</si>
  <si>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</si>
  <si>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</si>
  <si>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</si>
  <si>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ACÁMBARO</t>
  </si>
  <si>
    <t>CUÉRAMARO</t>
  </si>
  <si>
    <t>HUANÍMARO</t>
  </si>
  <si>
    <t>JERÉCUARO</t>
  </si>
  <si>
    <t>LEÓN</t>
  </si>
  <si>
    <t>MOROLEÓN</t>
  </si>
  <si>
    <t>PÉNJAMO</t>
  </si>
  <si>
    <t>PURÍSIMA DE BUSTOS</t>
  </si>
  <si>
    <t>SAN DIEGO DE LA UNIÓN</t>
  </si>
  <si>
    <t>SAN FRANCISCO DEL RINCÓN</t>
  </si>
  <si>
    <t>SAN JOSÉ ITURBIDE</t>
  </si>
  <si>
    <t>VILLAGRÁN</t>
  </si>
  <si>
    <t>XICHÚ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</si>
  <si>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</si>
  <si>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</si>
  <si>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</si>
  <si>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</si>
  <si>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</si>
  <si>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</si>
  <si>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</si>
  <si>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</si>
  <si>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</si>
  <si>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</si>
  <si>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</si>
  <si>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</si>
  <si>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Autobús corresponde a aquellos destinados al transporte de más de 15 pasajeros.</t>
  </si>
  <si>
    <t>PRIVADO</t>
  </si>
  <si>
    <t xml:space="preserve">* La clasificación de tipo de servicio corresponde a la finalidad del vehículo (Uso privado, Servicio público y especial de transporte y Seguridad pública y servicio social (oficiales).  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</si>
  <si>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</si>
  <si>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</si>
  <si>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Ejercicio Fiscal 2020 con corte al 30 de junio de 2020</t>
  </si>
  <si>
    <t>* La información corresponde a los vehículos que con corte al 30 de  junio de 2020,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</si>
</sst>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12"/>
      <color theme="0"/>
      <name val="Proxima Nova Rg"/>
    </font>
    <font>
      <sz val="9"/>
      <color theme="1"/>
      <name val="Proxima Nova Rg"/>
    </font>
    <font>
      <b/>
      <sz val="9"/>
      <color theme="0"/>
      <name val="Proxima Nova Rg"/>
    </font>
    <font>
      <b/>
      <sz val="9"/>
      <color theme="0" tint="-4.9989318521683403E-2"/>
      <name val="Proxima Nova Rg"/>
    </font>
    <font>
      <b/>
      <sz val="9"/>
      <color theme="3"/>
      <name val="Proxima Nova Rg"/>
    </font>
    <font>
      <sz val="9"/>
      <color theme="0"/>
      <name val="Proxima Nova Rg"/>
    </font>
    <font>
      <b/>
      <sz val="9"/>
      <color theme="1"/>
      <name val="Proxima Nova Rg"/>
    </font>
    <font>
      <b/>
      <sz val="12"/>
      <color rgb="FF0070C0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1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9" fillId="0" borderId="26" xfId="0" applyFont="1" applyBorder="1" applyAlignment="1"/>
    <xf numFmtId="0" fontId="9" fillId="0" borderId="32" xfId="0" applyFont="1" applyBorder="1" applyAlignment="1"/>
    <xf numFmtId="0" fontId="9" fillId="0" borderId="27" xfId="0" applyFont="1" applyBorder="1" applyAlignment="1"/>
    <xf numFmtId="0" fontId="12" fillId="7" borderId="8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3" fontId="14" fillId="0" borderId="34" xfId="0" applyNumberFormat="1" applyFont="1" applyFill="1" applyBorder="1" applyAlignment="1">
      <alignment horizontal="right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6" borderId="26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3" fontId="9" fillId="8" borderId="8" xfId="0" applyNumberFormat="1" applyFont="1" applyFill="1" applyBorder="1" applyAlignment="1">
      <alignment horizontal="center" vertical="center"/>
    </xf>
    <xf numFmtId="3" fontId="10" fillId="5" borderId="37" xfId="0" applyNumberFormat="1" applyFont="1" applyFill="1" applyBorder="1" applyAlignment="1">
      <alignment horizontal="right" vertical="center"/>
    </xf>
    <xf numFmtId="0" fontId="10" fillId="5" borderId="37" xfId="0" applyFont="1" applyFill="1" applyBorder="1" applyAlignment="1">
      <alignment horizontal="right" vertical="center"/>
    </xf>
  </cellXfs>
  <cellStyles count="2">
    <cellStyle name="Normal" xfId="0" builtinId="0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tabSelected="1" view="pageLayout" topLeftCell="A25" zoomScale="80" zoomScaleNormal="80" zoomScalePageLayoutView="80" workbookViewId="0">
      <selection activeCell="A63" sqref="A63:Q63"/>
    </sheetView>
  </sheetViews>
  <sheetFormatPr baseColWidth="10" defaultRowHeight="14.25" x14ac:dyDescent="0.2"/>
  <cols>
    <col min="1" max="1" width="3.85546875" style="48" customWidth="1"/>
    <col min="2" max="2" width="30.28515625" style="48" customWidth="1"/>
    <col min="3" max="3" width="14.85546875" style="48" bestFit="1" customWidth="1"/>
    <col min="4" max="4" width="9.85546875" style="48" bestFit="1" customWidth="1"/>
    <col min="5" max="5" width="10.5703125" style="48" bestFit="1" customWidth="1"/>
    <col min="6" max="6" width="14.85546875" style="48" bestFit="1" customWidth="1"/>
    <col min="7" max="7" width="9.85546875" style="48" bestFit="1" customWidth="1"/>
    <col min="8" max="8" width="10.5703125" style="48" bestFit="1" customWidth="1"/>
    <col min="9" max="9" width="14.85546875" style="48" bestFit="1" customWidth="1"/>
    <col min="10" max="10" width="10.42578125" style="48" bestFit="1" customWidth="1"/>
    <col min="11" max="11" width="11.5703125" style="48" bestFit="1" customWidth="1"/>
    <col min="12" max="12" width="15.5703125" style="48" bestFit="1" customWidth="1"/>
    <col min="13" max="13" width="11.7109375" style="48" customWidth="1"/>
    <col min="14" max="14" width="14.85546875" style="48" bestFit="1" customWidth="1"/>
    <col min="15" max="16" width="12" style="48" bestFit="1" customWidth="1"/>
    <col min="17" max="17" width="14.85546875" style="48" bestFit="1" customWidth="1"/>
    <col min="18" max="16384" width="11.42578125" style="48"/>
  </cols>
  <sheetData>
    <row r="1" spans="1:27" ht="15.75" x14ac:dyDescent="0.25">
      <c r="A1" s="74" t="s">
        <v>151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27" ht="15.75" x14ac:dyDescent="0.25">
      <c r="A2" s="71" t="s">
        <v>152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1:27" ht="16.5" thickBot="1" x14ac:dyDescent="0.3">
      <c r="A3" s="77" t="s">
        <v>183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27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27" ht="24.75" customHeight="1" x14ac:dyDescent="0.2">
      <c r="A5" s="88" t="s">
        <v>166</v>
      </c>
      <c r="B5" s="89"/>
      <c r="C5" s="83" t="s">
        <v>167</v>
      </c>
      <c r="D5" s="83"/>
      <c r="E5" s="83"/>
      <c r="F5" s="83" t="s">
        <v>171</v>
      </c>
      <c r="G5" s="83"/>
      <c r="H5" s="83"/>
      <c r="I5" s="83" t="s">
        <v>168</v>
      </c>
      <c r="J5" s="83"/>
      <c r="K5" s="83"/>
      <c r="L5" s="83" t="s">
        <v>169</v>
      </c>
      <c r="M5" s="83"/>
      <c r="N5" s="83" t="s">
        <v>173</v>
      </c>
      <c r="O5" s="83"/>
      <c r="P5" s="83"/>
      <c r="Q5" s="86" t="s">
        <v>4</v>
      </c>
    </row>
    <row r="6" spans="1:27" ht="24.75" customHeight="1" x14ac:dyDescent="0.2">
      <c r="A6" s="90"/>
      <c r="B6" s="89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7"/>
    </row>
    <row r="7" spans="1:27" ht="18.75" customHeight="1" x14ac:dyDescent="0.2">
      <c r="A7" s="91" t="s">
        <v>170</v>
      </c>
      <c r="B7" s="55" t="s">
        <v>172</v>
      </c>
      <c r="C7" s="56" t="s">
        <v>179</v>
      </c>
      <c r="D7" s="56" t="s">
        <v>150</v>
      </c>
      <c r="E7" s="56" t="s">
        <v>174</v>
      </c>
      <c r="F7" s="56" t="s">
        <v>179</v>
      </c>
      <c r="G7" s="56" t="s">
        <v>150</v>
      </c>
      <c r="H7" s="56" t="s">
        <v>174</v>
      </c>
      <c r="I7" s="56" t="s">
        <v>179</v>
      </c>
      <c r="J7" s="56" t="s">
        <v>150</v>
      </c>
      <c r="K7" s="56" t="s">
        <v>174</v>
      </c>
      <c r="L7" s="56" t="s">
        <v>179</v>
      </c>
      <c r="M7" s="56" t="s">
        <v>150</v>
      </c>
      <c r="N7" s="56" t="s">
        <v>179</v>
      </c>
      <c r="O7" s="56" t="s">
        <v>150</v>
      </c>
      <c r="P7" s="56" t="s">
        <v>174</v>
      </c>
      <c r="Q7" s="87"/>
    </row>
    <row r="8" spans="1:27" ht="18.75" customHeight="1" x14ac:dyDescent="0.2">
      <c r="A8" s="91"/>
      <c r="B8" s="57" t="s">
        <v>5</v>
      </c>
      <c r="C8" s="80"/>
      <c r="D8" s="81"/>
      <c r="E8" s="82"/>
      <c r="F8" s="80"/>
      <c r="G8" s="81"/>
      <c r="H8" s="82"/>
      <c r="I8" s="80"/>
      <c r="J8" s="81"/>
      <c r="K8" s="82"/>
      <c r="L8" s="84"/>
      <c r="M8" s="85"/>
      <c r="N8" s="80"/>
      <c r="O8" s="81"/>
      <c r="P8" s="82"/>
      <c r="Q8" s="87"/>
    </row>
    <row r="9" spans="1:27" x14ac:dyDescent="0.2">
      <c r="A9" s="58">
        <v>1</v>
      </c>
      <c r="B9" s="59" t="s">
        <v>104</v>
      </c>
      <c r="C9" s="97">
        <v>10944</v>
      </c>
      <c r="D9" s="97">
        <v>43</v>
      </c>
      <c r="E9" s="97">
        <v>26</v>
      </c>
      <c r="F9" s="97">
        <v>231</v>
      </c>
      <c r="G9" s="97">
        <v>3</v>
      </c>
      <c r="H9" s="97">
        <v>25</v>
      </c>
      <c r="I9" s="97">
        <v>11548</v>
      </c>
      <c r="J9" s="97">
        <v>99</v>
      </c>
      <c r="K9" s="97">
        <v>13</v>
      </c>
      <c r="L9" s="97">
        <v>4272</v>
      </c>
      <c r="M9" s="60">
        <v>30</v>
      </c>
      <c r="N9" s="60">
        <v>226</v>
      </c>
      <c r="O9" s="60">
        <v>1</v>
      </c>
      <c r="P9" s="60">
        <v>0</v>
      </c>
      <c r="Q9" s="61">
        <f>SUM(C9:P9)</f>
        <v>27461</v>
      </c>
    </row>
    <row r="10" spans="1:27" x14ac:dyDescent="0.2">
      <c r="A10" s="62">
        <v>2</v>
      </c>
      <c r="B10" s="63" t="s">
        <v>153</v>
      </c>
      <c r="C10" s="98">
        <v>19414</v>
      </c>
      <c r="D10" s="98">
        <v>47</v>
      </c>
      <c r="E10" s="98">
        <v>55</v>
      </c>
      <c r="F10" s="98">
        <v>294</v>
      </c>
      <c r="G10" s="98">
        <v>4</v>
      </c>
      <c r="H10" s="98">
        <v>124</v>
      </c>
      <c r="I10" s="98">
        <v>13783</v>
      </c>
      <c r="J10" s="98">
        <v>107</v>
      </c>
      <c r="K10" s="98">
        <v>12</v>
      </c>
      <c r="L10" s="98">
        <v>4513</v>
      </c>
      <c r="M10" s="64">
        <v>55</v>
      </c>
      <c r="N10" s="64">
        <v>558</v>
      </c>
      <c r="O10" s="64">
        <v>2</v>
      </c>
      <c r="P10" s="64">
        <v>0</v>
      </c>
      <c r="Q10" s="61">
        <f>SUM(C10:P10)</f>
        <v>38968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 x14ac:dyDescent="0.2">
      <c r="A11" s="58">
        <v>3</v>
      </c>
      <c r="B11" s="59" t="s">
        <v>106</v>
      </c>
      <c r="C11" s="97">
        <v>28498</v>
      </c>
      <c r="D11" s="97">
        <v>161</v>
      </c>
      <c r="E11" s="97">
        <v>328</v>
      </c>
      <c r="F11" s="97">
        <v>640</v>
      </c>
      <c r="G11" s="97">
        <v>3</v>
      </c>
      <c r="H11" s="97">
        <v>158</v>
      </c>
      <c r="I11" s="97">
        <v>16683</v>
      </c>
      <c r="J11" s="97">
        <v>272</v>
      </c>
      <c r="K11" s="97">
        <v>24</v>
      </c>
      <c r="L11" s="97">
        <v>9236</v>
      </c>
      <c r="M11" s="60">
        <v>96</v>
      </c>
      <c r="N11" s="60">
        <v>688</v>
      </c>
      <c r="O11" s="60">
        <v>5</v>
      </c>
      <c r="P11" s="60">
        <v>0</v>
      </c>
      <c r="Q11" s="61">
        <f t="shared" ref="Q11:Q55" si="0">SUM(C11:P11)</f>
        <v>56792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x14ac:dyDescent="0.2">
      <c r="A12" s="62">
        <v>4</v>
      </c>
      <c r="B12" s="63" t="s">
        <v>107</v>
      </c>
      <c r="C12" s="98">
        <v>9857</v>
      </c>
      <c r="D12" s="98">
        <v>52</v>
      </c>
      <c r="E12" s="98">
        <v>21</v>
      </c>
      <c r="F12" s="98">
        <v>277</v>
      </c>
      <c r="G12" s="98">
        <v>2</v>
      </c>
      <c r="H12" s="98">
        <v>61</v>
      </c>
      <c r="I12" s="98">
        <v>9009</v>
      </c>
      <c r="J12" s="98">
        <v>126</v>
      </c>
      <c r="K12" s="98">
        <v>30</v>
      </c>
      <c r="L12" s="98">
        <v>2927</v>
      </c>
      <c r="M12" s="64">
        <v>28</v>
      </c>
      <c r="N12" s="64">
        <v>423</v>
      </c>
      <c r="O12" s="64">
        <v>4</v>
      </c>
      <c r="P12" s="64">
        <v>0</v>
      </c>
      <c r="Q12" s="61">
        <f t="shared" si="0"/>
        <v>22817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 x14ac:dyDescent="0.2">
      <c r="A13" s="58">
        <v>5</v>
      </c>
      <c r="B13" s="59" t="s">
        <v>108</v>
      </c>
      <c r="C13" s="97">
        <v>10509</v>
      </c>
      <c r="D13" s="97">
        <v>52</v>
      </c>
      <c r="E13" s="97">
        <v>37</v>
      </c>
      <c r="F13" s="97">
        <v>315</v>
      </c>
      <c r="G13" s="97">
        <v>6</v>
      </c>
      <c r="H13" s="97">
        <v>102</v>
      </c>
      <c r="I13" s="97">
        <v>7547</v>
      </c>
      <c r="J13" s="97">
        <v>139</v>
      </c>
      <c r="K13" s="97">
        <v>8</v>
      </c>
      <c r="L13" s="97">
        <v>4006</v>
      </c>
      <c r="M13" s="60">
        <v>30</v>
      </c>
      <c r="N13" s="60">
        <v>357</v>
      </c>
      <c r="O13" s="60">
        <v>1</v>
      </c>
      <c r="P13" s="60">
        <v>0</v>
      </c>
      <c r="Q13" s="61">
        <f t="shared" si="0"/>
        <v>23109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s="51" customFormat="1" x14ac:dyDescent="0.2">
      <c r="A14" s="62">
        <v>6</v>
      </c>
      <c r="B14" s="63" t="s">
        <v>109</v>
      </c>
      <c r="C14" s="98">
        <v>111</v>
      </c>
      <c r="D14" s="98">
        <v>29</v>
      </c>
      <c r="E14" s="98">
        <v>0</v>
      </c>
      <c r="F14" s="98">
        <v>2</v>
      </c>
      <c r="G14" s="98">
        <v>4</v>
      </c>
      <c r="H14" s="98">
        <v>0</v>
      </c>
      <c r="I14" s="98">
        <v>101</v>
      </c>
      <c r="J14" s="98">
        <v>19</v>
      </c>
      <c r="K14" s="98">
        <v>0</v>
      </c>
      <c r="L14" s="98">
        <v>11</v>
      </c>
      <c r="M14" s="64">
        <v>0</v>
      </c>
      <c r="N14" s="64">
        <v>2</v>
      </c>
      <c r="O14" s="64">
        <v>0</v>
      </c>
      <c r="P14" s="64">
        <v>0</v>
      </c>
      <c r="Q14" s="61">
        <f t="shared" si="0"/>
        <v>279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x14ac:dyDescent="0.2">
      <c r="A15" s="58">
        <v>7</v>
      </c>
      <c r="B15" s="59" t="s">
        <v>110</v>
      </c>
      <c r="C15" s="97">
        <v>124337</v>
      </c>
      <c r="D15" s="97">
        <v>263</v>
      </c>
      <c r="E15" s="97">
        <v>1473</v>
      </c>
      <c r="F15" s="97">
        <v>2300</v>
      </c>
      <c r="G15" s="97">
        <v>22</v>
      </c>
      <c r="H15" s="97">
        <v>437</v>
      </c>
      <c r="I15" s="97">
        <v>43757</v>
      </c>
      <c r="J15" s="97">
        <v>568</v>
      </c>
      <c r="K15" s="97">
        <v>102</v>
      </c>
      <c r="L15" s="97">
        <v>30341</v>
      </c>
      <c r="M15" s="60">
        <v>169</v>
      </c>
      <c r="N15" s="97">
        <v>2934</v>
      </c>
      <c r="O15" s="60">
        <v>30</v>
      </c>
      <c r="P15" s="60">
        <v>0</v>
      </c>
      <c r="Q15" s="61">
        <f t="shared" si="0"/>
        <v>206733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27" x14ac:dyDescent="0.2">
      <c r="A16" s="62">
        <v>8</v>
      </c>
      <c r="B16" s="63" t="s">
        <v>111</v>
      </c>
      <c r="C16" s="98">
        <v>6661</v>
      </c>
      <c r="D16" s="98">
        <v>24</v>
      </c>
      <c r="E16" s="98">
        <v>21</v>
      </c>
      <c r="F16" s="98">
        <v>149</v>
      </c>
      <c r="G16" s="98">
        <v>3</v>
      </c>
      <c r="H16" s="98">
        <v>5</v>
      </c>
      <c r="I16" s="98">
        <v>7341</v>
      </c>
      <c r="J16" s="98">
        <v>66</v>
      </c>
      <c r="K16" s="98">
        <v>10</v>
      </c>
      <c r="L16" s="98">
        <v>2825</v>
      </c>
      <c r="M16" s="64">
        <v>7</v>
      </c>
      <c r="N16" s="64">
        <v>310</v>
      </c>
      <c r="O16" s="64">
        <v>3</v>
      </c>
      <c r="P16" s="64">
        <v>0</v>
      </c>
      <c r="Q16" s="61">
        <f t="shared" si="0"/>
        <v>17425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 x14ac:dyDescent="0.2">
      <c r="A17" s="58">
        <v>9</v>
      </c>
      <c r="B17" s="59" t="s">
        <v>112</v>
      </c>
      <c r="C17" s="97">
        <v>7294</v>
      </c>
      <c r="D17" s="97">
        <v>15</v>
      </c>
      <c r="E17" s="97">
        <v>55</v>
      </c>
      <c r="F17" s="97">
        <v>179</v>
      </c>
      <c r="G17" s="97">
        <v>7</v>
      </c>
      <c r="H17" s="97">
        <v>52</v>
      </c>
      <c r="I17" s="97">
        <v>6102</v>
      </c>
      <c r="J17" s="97">
        <v>92</v>
      </c>
      <c r="K17" s="97">
        <v>5</v>
      </c>
      <c r="L17" s="97">
        <v>3592</v>
      </c>
      <c r="M17" s="60">
        <v>20</v>
      </c>
      <c r="N17" s="60">
        <v>206</v>
      </c>
      <c r="O17" s="60">
        <v>1</v>
      </c>
      <c r="P17" s="60">
        <v>0</v>
      </c>
      <c r="Q17" s="61">
        <f t="shared" si="0"/>
        <v>17620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 x14ac:dyDescent="0.2">
      <c r="A18" s="62">
        <v>10</v>
      </c>
      <c r="B18" s="63" t="s">
        <v>113</v>
      </c>
      <c r="C18" s="98">
        <v>1750</v>
      </c>
      <c r="D18" s="98">
        <v>37</v>
      </c>
      <c r="E18" s="98">
        <v>21</v>
      </c>
      <c r="F18" s="98">
        <v>24</v>
      </c>
      <c r="G18" s="98">
        <v>6</v>
      </c>
      <c r="H18" s="98">
        <v>18</v>
      </c>
      <c r="I18" s="98">
        <v>1921</v>
      </c>
      <c r="J18" s="98">
        <v>34</v>
      </c>
      <c r="K18" s="98">
        <v>1</v>
      </c>
      <c r="L18" s="98">
        <v>197</v>
      </c>
      <c r="M18" s="64">
        <v>6</v>
      </c>
      <c r="N18" s="64">
        <v>79</v>
      </c>
      <c r="O18" s="64">
        <v>2</v>
      </c>
      <c r="P18" s="64">
        <v>0</v>
      </c>
      <c r="Q18" s="61">
        <f t="shared" si="0"/>
        <v>4096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x14ac:dyDescent="0.2">
      <c r="A19" s="58">
        <v>11</v>
      </c>
      <c r="B19" s="59" t="s">
        <v>114</v>
      </c>
      <c r="C19" s="97">
        <v>14779</v>
      </c>
      <c r="D19" s="97">
        <v>53</v>
      </c>
      <c r="E19" s="97">
        <v>75</v>
      </c>
      <c r="F19" s="97">
        <v>302</v>
      </c>
      <c r="G19" s="97">
        <v>6</v>
      </c>
      <c r="H19" s="97">
        <v>62</v>
      </c>
      <c r="I19" s="97">
        <v>8045</v>
      </c>
      <c r="J19" s="97">
        <v>102</v>
      </c>
      <c r="K19" s="97">
        <v>15</v>
      </c>
      <c r="L19" s="97">
        <v>7302</v>
      </c>
      <c r="M19" s="60">
        <v>31</v>
      </c>
      <c r="N19" s="60">
        <v>449</v>
      </c>
      <c r="O19" s="60">
        <v>2</v>
      </c>
      <c r="P19" s="60">
        <v>0</v>
      </c>
      <c r="Q19" s="61">
        <f t="shared" si="0"/>
        <v>31223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x14ac:dyDescent="0.2">
      <c r="A20" s="62">
        <v>12</v>
      </c>
      <c r="B20" s="63" t="s">
        <v>154</v>
      </c>
      <c r="C20" s="98">
        <v>4107</v>
      </c>
      <c r="D20" s="98">
        <v>24</v>
      </c>
      <c r="E20" s="98">
        <v>9</v>
      </c>
      <c r="F20" s="98">
        <v>86</v>
      </c>
      <c r="G20" s="98">
        <v>4</v>
      </c>
      <c r="H20" s="98">
        <v>10</v>
      </c>
      <c r="I20" s="98">
        <v>3887</v>
      </c>
      <c r="J20" s="98">
        <v>70</v>
      </c>
      <c r="K20" s="98">
        <v>7</v>
      </c>
      <c r="L20" s="98">
        <v>1927</v>
      </c>
      <c r="M20" s="64">
        <v>15</v>
      </c>
      <c r="N20" s="64">
        <v>114</v>
      </c>
      <c r="O20" s="64">
        <v>0</v>
      </c>
      <c r="P20" s="64">
        <v>0</v>
      </c>
      <c r="Q20" s="61">
        <f t="shared" si="0"/>
        <v>10260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x14ac:dyDescent="0.2">
      <c r="A21" s="58">
        <v>13</v>
      </c>
      <c r="B21" s="59" t="s">
        <v>116</v>
      </c>
      <c r="C21" s="97">
        <v>3504</v>
      </c>
      <c r="D21" s="97">
        <v>40</v>
      </c>
      <c r="E21" s="97">
        <v>5</v>
      </c>
      <c r="F21" s="97">
        <v>129</v>
      </c>
      <c r="G21" s="97">
        <v>4</v>
      </c>
      <c r="H21" s="97">
        <v>2</v>
      </c>
      <c r="I21" s="97">
        <v>3394</v>
      </c>
      <c r="J21" s="97">
        <v>52</v>
      </c>
      <c r="K21" s="97">
        <v>3</v>
      </c>
      <c r="L21" s="97">
        <v>843</v>
      </c>
      <c r="M21" s="60">
        <v>12</v>
      </c>
      <c r="N21" s="60">
        <v>259</v>
      </c>
      <c r="O21" s="60">
        <v>0</v>
      </c>
      <c r="P21" s="60">
        <v>0</v>
      </c>
      <c r="Q21" s="61">
        <f t="shared" si="0"/>
        <v>8247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s="51" customFormat="1" x14ac:dyDescent="0.2">
      <c r="A22" s="62">
        <v>14</v>
      </c>
      <c r="B22" s="63" t="s">
        <v>117</v>
      </c>
      <c r="C22" s="98">
        <v>19751</v>
      </c>
      <c r="D22" s="98">
        <v>49</v>
      </c>
      <c r="E22" s="98">
        <v>78</v>
      </c>
      <c r="F22" s="98">
        <v>599</v>
      </c>
      <c r="G22" s="98">
        <v>5</v>
      </c>
      <c r="H22" s="98">
        <v>114</v>
      </c>
      <c r="I22" s="98">
        <v>19257</v>
      </c>
      <c r="J22" s="98">
        <v>149</v>
      </c>
      <c r="K22" s="98">
        <v>29</v>
      </c>
      <c r="L22" s="98">
        <v>7784</v>
      </c>
      <c r="M22" s="64">
        <v>24</v>
      </c>
      <c r="N22" s="64">
        <v>991</v>
      </c>
      <c r="O22" s="64">
        <v>2</v>
      </c>
      <c r="P22" s="64">
        <v>0</v>
      </c>
      <c r="Q22" s="61">
        <f t="shared" si="0"/>
        <v>48832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x14ac:dyDescent="0.2">
      <c r="A23" s="58">
        <v>15</v>
      </c>
      <c r="B23" s="59" t="s">
        <v>118</v>
      </c>
      <c r="C23" s="97">
        <v>43853</v>
      </c>
      <c r="D23" s="97">
        <v>5278</v>
      </c>
      <c r="E23" s="97">
        <v>422</v>
      </c>
      <c r="F23" s="97">
        <v>890</v>
      </c>
      <c r="G23" s="97">
        <v>307</v>
      </c>
      <c r="H23" s="97">
        <v>196</v>
      </c>
      <c r="I23" s="97">
        <v>15242</v>
      </c>
      <c r="J23" s="97">
        <v>4667</v>
      </c>
      <c r="K23" s="97">
        <v>117</v>
      </c>
      <c r="L23" s="97">
        <v>7839</v>
      </c>
      <c r="M23" s="60">
        <v>919</v>
      </c>
      <c r="N23" s="60">
        <v>468</v>
      </c>
      <c r="O23" s="60">
        <v>319</v>
      </c>
      <c r="P23" s="60">
        <v>0</v>
      </c>
      <c r="Q23" s="61">
        <f t="shared" si="0"/>
        <v>80517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1:27" s="51" customFormat="1" x14ac:dyDescent="0.2">
      <c r="A24" s="62">
        <v>16</v>
      </c>
      <c r="B24" s="63" t="s">
        <v>155</v>
      </c>
      <c r="C24" s="98">
        <v>2614</v>
      </c>
      <c r="D24" s="98">
        <v>35</v>
      </c>
      <c r="E24" s="98">
        <v>6</v>
      </c>
      <c r="F24" s="98">
        <v>53</v>
      </c>
      <c r="G24" s="98">
        <v>2</v>
      </c>
      <c r="H24" s="98">
        <v>13</v>
      </c>
      <c r="I24" s="98">
        <v>3015</v>
      </c>
      <c r="J24" s="98">
        <v>41</v>
      </c>
      <c r="K24" s="98">
        <v>0</v>
      </c>
      <c r="L24" s="98">
        <v>362</v>
      </c>
      <c r="M24" s="64">
        <v>10</v>
      </c>
      <c r="N24" s="64">
        <v>56</v>
      </c>
      <c r="O24" s="64">
        <v>2</v>
      </c>
      <c r="P24" s="64">
        <v>0</v>
      </c>
      <c r="Q24" s="61">
        <f t="shared" si="0"/>
        <v>6209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x14ac:dyDescent="0.2">
      <c r="A25" s="58">
        <v>17</v>
      </c>
      <c r="B25" s="59" t="s">
        <v>120</v>
      </c>
      <c r="C25" s="97">
        <v>122028</v>
      </c>
      <c r="D25" s="97">
        <v>328</v>
      </c>
      <c r="E25" s="97">
        <v>1629</v>
      </c>
      <c r="F25" s="97">
        <v>2970</v>
      </c>
      <c r="G25" s="97">
        <v>22</v>
      </c>
      <c r="H25" s="97">
        <v>512</v>
      </c>
      <c r="I25" s="97">
        <v>43004</v>
      </c>
      <c r="J25" s="97">
        <v>678</v>
      </c>
      <c r="K25" s="97">
        <v>93</v>
      </c>
      <c r="L25" s="97">
        <v>54145</v>
      </c>
      <c r="M25" s="60">
        <v>224</v>
      </c>
      <c r="N25" s="97">
        <v>2075</v>
      </c>
      <c r="O25" s="60">
        <v>40</v>
      </c>
      <c r="P25" s="60">
        <v>1</v>
      </c>
      <c r="Q25" s="61">
        <f t="shared" si="0"/>
        <v>227749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 x14ac:dyDescent="0.2">
      <c r="A26" s="62">
        <v>18</v>
      </c>
      <c r="B26" s="63" t="s">
        <v>121</v>
      </c>
      <c r="C26" s="98">
        <v>4558</v>
      </c>
      <c r="D26" s="98">
        <v>54</v>
      </c>
      <c r="E26" s="98">
        <v>21</v>
      </c>
      <c r="F26" s="98">
        <v>84</v>
      </c>
      <c r="G26" s="98">
        <v>8</v>
      </c>
      <c r="H26" s="98">
        <v>14</v>
      </c>
      <c r="I26" s="98">
        <v>3817</v>
      </c>
      <c r="J26" s="98">
        <v>86</v>
      </c>
      <c r="K26" s="98">
        <v>1</v>
      </c>
      <c r="L26" s="98">
        <v>1644</v>
      </c>
      <c r="M26" s="64">
        <v>20</v>
      </c>
      <c r="N26" s="64">
        <v>126</v>
      </c>
      <c r="O26" s="64">
        <v>0</v>
      </c>
      <c r="P26" s="64">
        <v>1</v>
      </c>
      <c r="Q26" s="61">
        <f t="shared" si="0"/>
        <v>10434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s="51" customFormat="1" x14ac:dyDescent="0.2">
      <c r="A27" s="58">
        <v>19</v>
      </c>
      <c r="B27" s="59" t="s">
        <v>156</v>
      </c>
      <c r="C27" s="97">
        <v>5278</v>
      </c>
      <c r="D27" s="97">
        <v>26</v>
      </c>
      <c r="E27" s="97">
        <v>17</v>
      </c>
      <c r="F27" s="97">
        <v>226</v>
      </c>
      <c r="G27" s="97">
        <v>10</v>
      </c>
      <c r="H27" s="97">
        <v>45</v>
      </c>
      <c r="I27" s="97">
        <v>7133</v>
      </c>
      <c r="J27" s="97">
        <v>57</v>
      </c>
      <c r="K27" s="97">
        <v>9</v>
      </c>
      <c r="L27" s="97">
        <v>1279</v>
      </c>
      <c r="M27" s="60">
        <v>4</v>
      </c>
      <c r="N27" s="60">
        <v>102</v>
      </c>
      <c r="O27" s="60">
        <v>1</v>
      </c>
      <c r="P27" s="60">
        <v>0</v>
      </c>
      <c r="Q27" s="61">
        <f t="shared" si="0"/>
        <v>14187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x14ac:dyDescent="0.2">
      <c r="A28" s="62">
        <v>20</v>
      </c>
      <c r="B28" s="63" t="s">
        <v>157</v>
      </c>
      <c r="C28" s="98">
        <v>399053</v>
      </c>
      <c r="D28" s="98">
        <v>1324</v>
      </c>
      <c r="E28" s="98">
        <v>4210</v>
      </c>
      <c r="F28" s="98">
        <v>6398</v>
      </c>
      <c r="G28" s="98">
        <v>126</v>
      </c>
      <c r="H28" s="98">
        <v>1743</v>
      </c>
      <c r="I28" s="98">
        <v>125056</v>
      </c>
      <c r="J28" s="98">
        <v>2001</v>
      </c>
      <c r="K28" s="98">
        <v>280</v>
      </c>
      <c r="L28" s="98">
        <v>91032</v>
      </c>
      <c r="M28" s="64">
        <v>377</v>
      </c>
      <c r="N28" s="98">
        <v>5870</v>
      </c>
      <c r="O28" s="64">
        <v>77</v>
      </c>
      <c r="P28" s="64">
        <v>0</v>
      </c>
      <c r="Q28" s="61">
        <f t="shared" si="0"/>
        <v>637547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 x14ac:dyDescent="0.2">
      <c r="A29" s="58">
        <v>21</v>
      </c>
      <c r="B29" s="59" t="s">
        <v>158</v>
      </c>
      <c r="C29" s="97">
        <v>13405</v>
      </c>
      <c r="D29" s="97">
        <v>60</v>
      </c>
      <c r="E29" s="97">
        <v>87</v>
      </c>
      <c r="F29" s="97">
        <v>295</v>
      </c>
      <c r="G29" s="97">
        <v>5</v>
      </c>
      <c r="H29" s="97">
        <v>32</v>
      </c>
      <c r="I29" s="97">
        <v>5020</v>
      </c>
      <c r="J29" s="97">
        <v>102</v>
      </c>
      <c r="K29" s="97">
        <v>6</v>
      </c>
      <c r="L29" s="97">
        <v>14949</v>
      </c>
      <c r="M29" s="60">
        <v>67</v>
      </c>
      <c r="N29" s="60">
        <v>231</v>
      </c>
      <c r="O29" s="60">
        <v>1</v>
      </c>
      <c r="P29" s="60">
        <v>0</v>
      </c>
      <c r="Q29" s="61">
        <f t="shared" si="0"/>
        <v>34260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 x14ac:dyDescent="0.2">
      <c r="A30" s="62">
        <v>22</v>
      </c>
      <c r="B30" s="63" t="s">
        <v>125</v>
      </c>
      <c r="C30" s="98">
        <v>2440</v>
      </c>
      <c r="D30" s="98">
        <v>30</v>
      </c>
      <c r="E30" s="98">
        <v>3</v>
      </c>
      <c r="F30" s="98">
        <v>55</v>
      </c>
      <c r="G30" s="98">
        <v>8</v>
      </c>
      <c r="H30" s="98">
        <v>1</v>
      </c>
      <c r="I30" s="98">
        <v>2743</v>
      </c>
      <c r="J30" s="98">
        <v>58</v>
      </c>
      <c r="K30" s="98">
        <v>2</v>
      </c>
      <c r="L30" s="98">
        <v>700</v>
      </c>
      <c r="M30" s="64">
        <v>7</v>
      </c>
      <c r="N30" s="64">
        <v>90</v>
      </c>
      <c r="O30" s="64">
        <v>0</v>
      </c>
      <c r="P30" s="64">
        <v>0</v>
      </c>
      <c r="Q30" s="61">
        <f t="shared" si="0"/>
        <v>6137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x14ac:dyDescent="0.2">
      <c r="A31" s="58">
        <v>23</v>
      </c>
      <c r="B31" s="59" t="s">
        <v>159</v>
      </c>
      <c r="C31" s="97">
        <v>24177</v>
      </c>
      <c r="D31" s="97">
        <v>24</v>
      </c>
      <c r="E31" s="97">
        <v>80</v>
      </c>
      <c r="F31" s="97">
        <v>864</v>
      </c>
      <c r="G31" s="97">
        <v>5</v>
      </c>
      <c r="H31" s="97">
        <v>115</v>
      </c>
      <c r="I31" s="97">
        <v>23500</v>
      </c>
      <c r="J31" s="97">
        <v>175</v>
      </c>
      <c r="K31" s="97">
        <v>31</v>
      </c>
      <c r="L31" s="97">
        <v>12913</v>
      </c>
      <c r="M31" s="60">
        <v>83</v>
      </c>
      <c r="N31" s="60">
        <v>625</v>
      </c>
      <c r="O31" s="60">
        <v>4</v>
      </c>
      <c r="P31" s="60">
        <v>0</v>
      </c>
      <c r="Q31" s="61">
        <f t="shared" si="0"/>
        <v>62596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 x14ac:dyDescent="0.2">
      <c r="A32" s="62">
        <v>24</v>
      </c>
      <c r="B32" s="63" t="s">
        <v>127</v>
      </c>
      <c r="C32" s="98">
        <v>2031</v>
      </c>
      <c r="D32" s="98">
        <v>38</v>
      </c>
      <c r="E32" s="98">
        <v>16</v>
      </c>
      <c r="F32" s="98">
        <v>87</v>
      </c>
      <c r="G32" s="98">
        <v>1</v>
      </c>
      <c r="H32" s="98">
        <v>3</v>
      </c>
      <c r="I32" s="98">
        <v>2646</v>
      </c>
      <c r="J32" s="98">
        <v>38</v>
      </c>
      <c r="K32" s="98">
        <v>2</v>
      </c>
      <c r="L32" s="98">
        <v>1729</v>
      </c>
      <c r="M32" s="64">
        <v>32</v>
      </c>
      <c r="N32" s="64">
        <v>69</v>
      </c>
      <c r="O32" s="64">
        <v>0</v>
      </c>
      <c r="P32" s="64">
        <v>0</v>
      </c>
      <c r="Q32" s="61">
        <f t="shared" si="0"/>
        <v>6692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 x14ac:dyDescent="0.2">
      <c r="A33" s="58">
        <v>25</v>
      </c>
      <c r="B33" s="59" t="s">
        <v>160</v>
      </c>
      <c r="C33" s="97">
        <v>12154</v>
      </c>
      <c r="D33" s="97">
        <v>56</v>
      </c>
      <c r="E33" s="97">
        <v>21</v>
      </c>
      <c r="F33" s="97">
        <v>290</v>
      </c>
      <c r="G33" s="97">
        <v>20</v>
      </c>
      <c r="H33" s="97">
        <v>17</v>
      </c>
      <c r="I33" s="97">
        <v>7238</v>
      </c>
      <c r="J33" s="97">
        <v>128</v>
      </c>
      <c r="K33" s="97">
        <v>7</v>
      </c>
      <c r="L33" s="97">
        <v>9605</v>
      </c>
      <c r="M33" s="60">
        <v>33</v>
      </c>
      <c r="N33" s="60">
        <v>237</v>
      </c>
      <c r="O33" s="60">
        <v>4</v>
      </c>
      <c r="P33" s="60">
        <v>0</v>
      </c>
      <c r="Q33" s="61">
        <f t="shared" si="0"/>
        <v>29810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51" customFormat="1" x14ac:dyDescent="0.2">
      <c r="A34" s="62">
        <v>26</v>
      </c>
      <c r="B34" s="63" t="s">
        <v>129</v>
      </c>
      <c r="C34" s="98">
        <v>7599</v>
      </c>
      <c r="D34" s="98">
        <v>23</v>
      </c>
      <c r="E34" s="98">
        <v>24</v>
      </c>
      <c r="F34" s="98">
        <v>331</v>
      </c>
      <c r="G34" s="98">
        <v>11</v>
      </c>
      <c r="H34" s="98">
        <v>37</v>
      </c>
      <c r="I34" s="98">
        <v>7141</v>
      </c>
      <c r="J34" s="98">
        <v>70</v>
      </c>
      <c r="K34" s="98">
        <v>4</v>
      </c>
      <c r="L34" s="98">
        <v>2589</v>
      </c>
      <c r="M34" s="64">
        <v>4</v>
      </c>
      <c r="N34" s="64">
        <v>92</v>
      </c>
      <c r="O34" s="64">
        <v>1</v>
      </c>
      <c r="P34" s="64">
        <v>0</v>
      </c>
      <c r="Q34" s="61">
        <f t="shared" si="0"/>
        <v>17926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x14ac:dyDescent="0.2">
      <c r="A35" s="58">
        <v>27</v>
      </c>
      <c r="B35" s="59" t="s">
        <v>130</v>
      </c>
      <c r="C35" s="97">
        <v>66748</v>
      </c>
      <c r="D35" s="97">
        <v>140</v>
      </c>
      <c r="E35" s="97">
        <v>666</v>
      </c>
      <c r="F35" s="97">
        <v>1289</v>
      </c>
      <c r="G35" s="97">
        <v>18</v>
      </c>
      <c r="H35" s="97">
        <v>362</v>
      </c>
      <c r="I35" s="97">
        <v>22115</v>
      </c>
      <c r="J35" s="97">
        <v>553</v>
      </c>
      <c r="K35" s="97">
        <v>42</v>
      </c>
      <c r="L35" s="97">
        <v>22024</v>
      </c>
      <c r="M35" s="60">
        <v>111</v>
      </c>
      <c r="N35" s="97">
        <v>1078</v>
      </c>
      <c r="O35" s="60">
        <v>36</v>
      </c>
      <c r="P35" s="60">
        <v>0</v>
      </c>
      <c r="Q35" s="61">
        <f t="shared" si="0"/>
        <v>115182</v>
      </c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1:27" x14ac:dyDescent="0.2">
      <c r="A36" s="62">
        <v>28</v>
      </c>
      <c r="B36" s="63" t="s">
        <v>131</v>
      </c>
      <c r="C36" s="98">
        <v>14002</v>
      </c>
      <c r="D36" s="98">
        <v>48</v>
      </c>
      <c r="E36" s="98">
        <v>60</v>
      </c>
      <c r="F36" s="98">
        <v>267</v>
      </c>
      <c r="G36" s="98">
        <v>6</v>
      </c>
      <c r="H36" s="98">
        <v>86</v>
      </c>
      <c r="I36" s="98">
        <v>11168</v>
      </c>
      <c r="J36" s="98">
        <v>121</v>
      </c>
      <c r="K36" s="98">
        <v>16</v>
      </c>
      <c r="L36" s="98">
        <v>6247</v>
      </c>
      <c r="M36" s="64">
        <v>36</v>
      </c>
      <c r="N36" s="64">
        <v>308</v>
      </c>
      <c r="O36" s="64">
        <v>5</v>
      </c>
      <c r="P36" s="64">
        <v>0</v>
      </c>
      <c r="Q36" s="61">
        <f t="shared" si="0"/>
        <v>32370</v>
      </c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x14ac:dyDescent="0.2">
      <c r="A37" s="58">
        <v>29</v>
      </c>
      <c r="B37" s="59" t="s">
        <v>161</v>
      </c>
      <c r="C37" s="97">
        <v>3288</v>
      </c>
      <c r="D37" s="97">
        <v>43</v>
      </c>
      <c r="E37" s="97">
        <v>14</v>
      </c>
      <c r="F37" s="97">
        <v>94</v>
      </c>
      <c r="G37" s="97">
        <v>2</v>
      </c>
      <c r="H37" s="97">
        <v>3</v>
      </c>
      <c r="I37" s="97">
        <v>5059</v>
      </c>
      <c r="J37" s="97">
        <v>57</v>
      </c>
      <c r="K37" s="97">
        <v>2</v>
      </c>
      <c r="L37" s="97">
        <v>1216</v>
      </c>
      <c r="M37" s="60">
        <v>15</v>
      </c>
      <c r="N37" s="60">
        <v>128</v>
      </c>
      <c r="O37" s="60">
        <v>2</v>
      </c>
      <c r="P37" s="60">
        <v>0</v>
      </c>
      <c r="Q37" s="61">
        <f t="shared" si="0"/>
        <v>9923</v>
      </c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x14ac:dyDescent="0.2">
      <c r="A38" s="62">
        <v>30</v>
      </c>
      <c r="B38" s="63" t="s">
        <v>133</v>
      </c>
      <c r="C38" s="98">
        <v>8445</v>
      </c>
      <c r="D38" s="98">
        <v>36</v>
      </c>
      <c r="E38" s="98">
        <v>37</v>
      </c>
      <c r="F38" s="98">
        <v>245</v>
      </c>
      <c r="G38" s="98">
        <v>3</v>
      </c>
      <c r="H38" s="98">
        <v>12</v>
      </c>
      <c r="I38" s="98">
        <v>10463</v>
      </c>
      <c r="J38" s="98">
        <v>174</v>
      </c>
      <c r="K38" s="98">
        <v>13</v>
      </c>
      <c r="L38" s="98">
        <v>4462</v>
      </c>
      <c r="M38" s="64">
        <v>33</v>
      </c>
      <c r="N38" s="64">
        <v>290</v>
      </c>
      <c r="O38" s="64">
        <v>5</v>
      </c>
      <c r="P38" s="64">
        <v>0</v>
      </c>
      <c r="Q38" s="61">
        <f t="shared" si="0"/>
        <v>24218</v>
      </c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x14ac:dyDescent="0.2">
      <c r="A39" s="58">
        <v>31</v>
      </c>
      <c r="B39" s="59" t="s">
        <v>162</v>
      </c>
      <c r="C39" s="97">
        <v>26512</v>
      </c>
      <c r="D39" s="97">
        <v>68</v>
      </c>
      <c r="E39" s="97">
        <v>55</v>
      </c>
      <c r="F39" s="97">
        <v>799</v>
      </c>
      <c r="G39" s="97">
        <v>12</v>
      </c>
      <c r="H39" s="97">
        <v>63</v>
      </c>
      <c r="I39" s="97">
        <v>15890</v>
      </c>
      <c r="J39" s="97">
        <v>185</v>
      </c>
      <c r="K39" s="97">
        <v>13</v>
      </c>
      <c r="L39" s="97">
        <v>15714</v>
      </c>
      <c r="M39" s="60">
        <v>64</v>
      </c>
      <c r="N39" s="60">
        <v>459</v>
      </c>
      <c r="O39" s="60">
        <v>8</v>
      </c>
      <c r="P39" s="60">
        <v>1</v>
      </c>
      <c r="Q39" s="61">
        <f t="shared" si="0"/>
        <v>59843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x14ac:dyDescent="0.2">
      <c r="A40" s="62">
        <v>32</v>
      </c>
      <c r="B40" s="63" t="s">
        <v>163</v>
      </c>
      <c r="C40" s="98">
        <v>16697</v>
      </c>
      <c r="D40" s="98">
        <v>73</v>
      </c>
      <c r="E40" s="98">
        <v>50</v>
      </c>
      <c r="F40" s="98">
        <v>552</v>
      </c>
      <c r="G40" s="98">
        <v>9</v>
      </c>
      <c r="H40" s="98">
        <v>45</v>
      </c>
      <c r="I40" s="98">
        <v>11435</v>
      </c>
      <c r="J40" s="98">
        <v>207</v>
      </c>
      <c r="K40" s="98">
        <v>14</v>
      </c>
      <c r="L40" s="98">
        <v>2066</v>
      </c>
      <c r="M40" s="64">
        <v>37</v>
      </c>
      <c r="N40" s="64">
        <v>442</v>
      </c>
      <c r="O40" s="64">
        <v>1</v>
      </c>
      <c r="P40" s="64">
        <v>0</v>
      </c>
      <c r="Q40" s="61">
        <f t="shared" si="0"/>
        <v>31628</v>
      </c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x14ac:dyDescent="0.2">
      <c r="A41" s="58">
        <v>33</v>
      </c>
      <c r="B41" s="59" t="s">
        <v>136</v>
      </c>
      <c r="C41" s="97">
        <v>16986</v>
      </c>
      <c r="D41" s="97">
        <v>66</v>
      </c>
      <c r="E41" s="97">
        <v>67</v>
      </c>
      <c r="F41" s="97">
        <v>790</v>
      </c>
      <c r="G41" s="97">
        <v>6</v>
      </c>
      <c r="H41" s="97">
        <v>39</v>
      </c>
      <c r="I41" s="97">
        <v>17096</v>
      </c>
      <c r="J41" s="97">
        <v>241</v>
      </c>
      <c r="K41" s="97">
        <v>19</v>
      </c>
      <c r="L41" s="97">
        <v>8891</v>
      </c>
      <c r="M41" s="60">
        <v>88</v>
      </c>
      <c r="N41" s="60">
        <v>552</v>
      </c>
      <c r="O41" s="60">
        <v>6</v>
      </c>
      <c r="P41" s="60">
        <v>0</v>
      </c>
      <c r="Q41" s="61">
        <f t="shared" si="0"/>
        <v>44847</v>
      </c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x14ac:dyDescent="0.2">
      <c r="A42" s="62">
        <v>34</v>
      </c>
      <c r="B42" s="63" t="s">
        <v>137</v>
      </c>
      <c r="C42" s="98">
        <v>253</v>
      </c>
      <c r="D42" s="98">
        <v>31</v>
      </c>
      <c r="E42" s="98">
        <v>2</v>
      </c>
      <c r="F42" s="98">
        <v>13</v>
      </c>
      <c r="G42" s="98">
        <v>4</v>
      </c>
      <c r="H42" s="98">
        <v>0</v>
      </c>
      <c r="I42" s="98">
        <v>271</v>
      </c>
      <c r="J42" s="98">
        <v>26</v>
      </c>
      <c r="K42" s="98">
        <v>1</v>
      </c>
      <c r="L42" s="98">
        <v>37</v>
      </c>
      <c r="M42" s="64">
        <v>3</v>
      </c>
      <c r="N42" s="64">
        <v>8</v>
      </c>
      <c r="O42" s="64">
        <v>0</v>
      </c>
      <c r="P42" s="64">
        <v>0</v>
      </c>
      <c r="Q42" s="61">
        <f t="shared" si="0"/>
        <v>649</v>
      </c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x14ac:dyDescent="0.2">
      <c r="A43" s="58">
        <v>35</v>
      </c>
      <c r="B43" s="59" t="s">
        <v>138</v>
      </c>
      <c r="C43" s="97">
        <v>9405</v>
      </c>
      <c r="D43" s="97">
        <v>13</v>
      </c>
      <c r="E43" s="97">
        <v>53</v>
      </c>
      <c r="F43" s="97">
        <v>231</v>
      </c>
      <c r="G43" s="97">
        <v>13</v>
      </c>
      <c r="H43" s="97">
        <v>73</v>
      </c>
      <c r="I43" s="97">
        <v>8247</v>
      </c>
      <c r="J43" s="97">
        <v>49</v>
      </c>
      <c r="K43" s="97">
        <v>7</v>
      </c>
      <c r="L43" s="97">
        <v>3280</v>
      </c>
      <c r="M43" s="60">
        <v>19</v>
      </c>
      <c r="N43" s="60">
        <v>304</v>
      </c>
      <c r="O43" s="60">
        <v>1</v>
      </c>
      <c r="P43" s="60">
        <v>0</v>
      </c>
      <c r="Q43" s="61">
        <f t="shared" si="0"/>
        <v>21695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x14ac:dyDescent="0.2">
      <c r="A44" s="62">
        <v>36</v>
      </c>
      <c r="B44" s="63" t="s">
        <v>139</v>
      </c>
      <c r="C44" s="98">
        <v>1268</v>
      </c>
      <c r="D44" s="98">
        <v>23</v>
      </c>
      <c r="E44" s="98">
        <v>8</v>
      </c>
      <c r="F44" s="98">
        <v>30</v>
      </c>
      <c r="G44" s="98">
        <v>6</v>
      </c>
      <c r="H44" s="98">
        <v>10</v>
      </c>
      <c r="I44" s="98">
        <v>1012</v>
      </c>
      <c r="J44" s="98">
        <v>30</v>
      </c>
      <c r="K44" s="98">
        <v>0</v>
      </c>
      <c r="L44" s="98">
        <v>306</v>
      </c>
      <c r="M44" s="64">
        <v>6</v>
      </c>
      <c r="N44" s="64">
        <v>19</v>
      </c>
      <c r="O44" s="64">
        <v>0</v>
      </c>
      <c r="P44" s="64">
        <v>0</v>
      </c>
      <c r="Q44" s="61">
        <f t="shared" si="0"/>
        <v>2718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x14ac:dyDescent="0.2">
      <c r="A45" s="58">
        <v>37</v>
      </c>
      <c r="B45" s="59" t="s">
        <v>140</v>
      </c>
      <c r="C45" s="97">
        <v>32253</v>
      </c>
      <c r="D45" s="97">
        <v>244</v>
      </c>
      <c r="E45" s="97">
        <v>145</v>
      </c>
      <c r="F45" s="97">
        <v>694</v>
      </c>
      <c r="G45" s="97">
        <v>59</v>
      </c>
      <c r="H45" s="97">
        <v>98</v>
      </c>
      <c r="I45" s="97">
        <v>15355</v>
      </c>
      <c r="J45" s="97">
        <v>199</v>
      </c>
      <c r="K45" s="97">
        <v>22</v>
      </c>
      <c r="L45" s="97">
        <v>14372</v>
      </c>
      <c r="M45" s="60">
        <v>48</v>
      </c>
      <c r="N45" s="60">
        <v>700</v>
      </c>
      <c r="O45" s="60">
        <v>1</v>
      </c>
      <c r="P45" s="60">
        <v>0</v>
      </c>
      <c r="Q45" s="61">
        <f t="shared" si="0"/>
        <v>64190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x14ac:dyDescent="0.2">
      <c r="A46" s="62">
        <v>38</v>
      </c>
      <c r="B46" s="63" t="s">
        <v>141</v>
      </c>
      <c r="C46" s="98">
        <v>1950</v>
      </c>
      <c r="D46" s="98">
        <v>30</v>
      </c>
      <c r="E46" s="98">
        <v>12</v>
      </c>
      <c r="F46" s="98">
        <v>29</v>
      </c>
      <c r="G46" s="98">
        <v>2</v>
      </c>
      <c r="H46" s="98">
        <v>9</v>
      </c>
      <c r="I46" s="98">
        <v>1954</v>
      </c>
      <c r="J46" s="98">
        <v>44</v>
      </c>
      <c r="K46" s="98">
        <v>3</v>
      </c>
      <c r="L46" s="98">
        <v>672</v>
      </c>
      <c r="M46" s="64">
        <v>3</v>
      </c>
      <c r="N46" s="64">
        <v>76</v>
      </c>
      <c r="O46" s="64">
        <v>0</v>
      </c>
      <c r="P46" s="64">
        <v>0</v>
      </c>
      <c r="Q46" s="61">
        <f t="shared" si="0"/>
        <v>4784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x14ac:dyDescent="0.2">
      <c r="A47" s="58">
        <v>39</v>
      </c>
      <c r="B47" s="59" t="s">
        <v>142</v>
      </c>
      <c r="C47" s="97">
        <v>4949</v>
      </c>
      <c r="D47" s="97">
        <v>23</v>
      </c>
      <c r="E47" s="97">
        <v>10</v>
      </c>
      <c r="F47" s="97">
        <v>125</v>
      </c>
      <c r="G47" s="97">
        <v>1</v>
      </c>
      <c r="H47" s="97">
        <v>39</v>
      </c>
      <c r="I47" s="97">
        <v>4748</v>
      </c>
      <c r="J47" s="97">
        <v>59</v>
      </c>
      <c r="K47" s="97">
        <v>4</v>
      </c>
      <c r="L47" s="97">
        <v>2066</v>
      </c>
      <c r="M47" s="60">
        <v>9</v>
      </c>
      <c r="N47" s="60">
        <v>139</v>
      </c>
      <c r="O47" s="60">
        <v>0</v>
      </c>
      <c r="P47" s="60">
        <v>0</v>
      </c>
      <c r="Q47" s="61">
        <f t="shared" si="0"/>
        <v>12172</v>
      </c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27" x14ac:dyDescent="0.2">
      <c r="A48" s="62">
        <v>40</v>
      </c>
      <c r="B48" s="63" t="s">
        <v>143</v>
      </c>
      <c r="C48" s="98">
        <v>659</v>
      </c>
      <c r="D48" s="98">
        <v>18</v>
      </c>
      <c r="E48" s="98">
        <v>4</v>
      </c>
      <c r="F48" s="98">
        <v>16</v>
      </c>
      <c r="G48" s="98">
        <v>0</v>
      </c>
      <c r="H48" s="98">
        <v>14</v>
      </c>
      <c r="I48" s="98">
        <v>482</v>
      </c>
      <c r="J48" s="98">
        <v>17</v>
      </c>
      <c r="K48" s="98">
        <v>1</v>
      </c>
      <c r="L48" s="98">
        <v>78</v>
      </c>
      <c r="M48" s="64">
        <v>3</v>
      </c>
      <c r="N48" s="64">
        <v>17</v>
      </c>
      <c r="O48" s="64">
        <v>1</v>
      </c>
      <c r="P48" s="64">
        <v>0</v>
      </c>
      <c r="Q48" s="61">
        <f t="shared" si="0"/>
        <v>1310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x14ac:dyDescent="0.2">
      <c r="A49" s="58">
        <v>41</v>
      </c>
      <c r="B49" s="59" t="s">
        <v>144</v>
      </c>
      <c r="C49" s="97">
        <v>11281</v>
      </c>
      <c r="D49" s="97">
        <v>35</v>
      </c>
      <c r="E49" s="97">
        <v>73</v>
      </c>
      <c r="F49" s="97">
        <v>417</v>
      </c>
      <c r="G49" s="97">
        <v>3</v>
      </c>
      <c r="H49" s="97">
        <v>85</v>
      </c>
      <c r="I49" s="97">
        <v>5500</v>
      </c>
      <c r="J49" s="97">
        <v>134</v>
      </c>
      <c r="K49" s="97">
        <v>5</v>
      </c>
      <c r="L49" s="97">
        <v>13997</v>
      </c>
      <c r="M49" s="60">
        <v>58</v>
      </c>
      <c r="N49" s="60">
        <v>181</v>
      </c>
      <c r="O49" s="60">
        <v>1</v>
      </c>
      <c r="P49" s="60">
        <v>0</v>
      </c>
      <c r="Q49" s="61">
        <f t="shared" si="0"/>
        <v>31770</v>
      </c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1:27" x14ac:dyDescent="0.2">
      <c r="A50" s="62">
        <v>42</v>
      </c>
      <c r="B50" s="63" t="s">
        <v>145</v>
      </c>
      <c r="C50" s="98">
        <v>18584</v>
      </c>
      <c r="D50" s="98">
        <v>75</v>
      </c>
      <c r="E50" s="98">
        <v>78</v>
      </c>
      <c r="F50" s="98">
        <v>739</v>
      </c>
      <c r="G50" s="98">
        <v>10</v>
      </c>
      <c r="H50" s="98">
        <v>180</v>
      </c>
      <c r="I50" s="98">
        <v>16454</v>
      </c>
      <c r="J50" s="98">
        <v>154</v>
      </c>
      <c r="K50" s="98">
        <v>17</v>
      </c>
      <c r="L50" s="98">
        <v>8801</v>
      </c>
      <c r="M50" s="64">
        <v>60</v>
      </c>
      <c r="N50" s="64">
        <v>391</v>
      </c>
      <c r="O50" s="64">
        <v>4</v>
      </c>
      <c r="P50" s="64">
        <v>0</v>
      </c>
      <c r="Q50" s="61">
        <f t="shared" si="0"/>
        <v>45547</v>
      </c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1:27" x14ac:dyDescent="0.2">
      <c r="A51" s="58">
        <v>43</v>
      </c>
      <c r="B51" s="59" t="s">
        <v>146</v>
      </c>
      <c r="C51" s="97">
        <v>2037</v>
      </c>
      <c r="D51" s="97">
        <v>29</v>
      </c>
      <c r="E51" s="97">
        <v>11</v>
      </c>
      <c r="F51" s="97">
        <v>167</v>
      </c>
      <c r="G51" s="97">
        <v>1</v>
      </c>
      <c r="H51" s="97">
        <v>0</v>
      </c>
      <c r="I51" s="97">
        <v>2442</v>
      </c>
      <c r="J51" s="97">
        <v>62</v>
      </c>
      <c r="K51" s="97">
        <v>3</v>
      </c>
      <c r="L51" s="97">
        <v>331</v>
      </c>
      <c r="M51" s="60">
        <v>10</v>
      </c>
      <c r="N51" s="60">
        <v>33</v>
      </c>
      <c r="O51" s="60">
        <v>1</v>
      </c>
      <c r="P51" s="60">
        <v>0</v>
      </c>
      <c r="Q51" s="61">
        <f t="shared" si="0"/>
        <v>5127</v>
      </c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x14ac:dyDescent="0.2">
      <c r="A52" s="62">
        <v>44</v>
      </c>
      <c r="B52" s="63" t="s">
        <v>164</v>
      </c>
      <c r="C52" s="98">
        <v>10022</v>
      </c>
      <c r="D52" s="98">
        <v>50</v>
      </c>
      <c r="E52" s="98">
        <v>44</v>
      </c>
      <c r="F52" s="98">
        <v>364</v>
      </c>
      <c r="G52" s="98">
        <v>2</v>
      </c>
      <c r="H52" s="98">
        <v>80</v>
      </c>
      <c r="I52" s="98">
        <v>4841</v>
      </c>
      <c r="J52" s="98">
        <v>66</v>
      </c>
      <c r="K52" s="98">
        <v>4</v>
      </c>
      <c r="L52" s="98">
        <v>3049</v>
      </c>
      <c r="M52" s="64">
        <v>31</v>
      </c>
      <c r="N52" s="64">
        <v>357</v>
      </c>
      <c r="O52" s="64">
        <v>1</v>
      </c>
      <c r="P52" s="64">
        <v>0</v>
      </c>
      <c r="Q52" s="61">
        <f t="shared" si="0"/>
        <v>18911</v>
      </c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x14ac:dyDescent="0.2">
      <c r="A53" s="58">
        <v>45</v>
      </c>
      <c r="B53" s="59" t="s">
        <v>165</v>
      </c>
      <c r="C53" s="97">
        <v>59</v>
      </c>
      <c r="D53" s="97">
        <v>10</v>
      </c>
      <c r="E53" s="97">
        <v>1</v>
      </c>
      <c r="F53" s="97">
        <v>4</v>
      </c>
      <c r="G53" s="97">
        <v>1</v>
      </c>
      <c r="H53" s="97">
        <v>1</v>
      </c>
      <c r="I53" s="97">
        <v>63</v>
      </c>
      <c r="J53" s="97">
        <v>21</v>
      </c>
      <c r="K53" s="97">
        <v>0</v>
      </c>
      <c r="L53" s="97">
        <v>49</v>
      </c>
      <c r="M53" s="60">
        <v>0</v>
      </c>
      <c r="N53" s="60">
        <v>0</v>
      </c>
      <c r="O53" s="60">
        <v>0</v>
      </c>
      <c r="P53" s="60">
        <v>0</v>
      </c>
      <c r="Q53" s="61">
        <f t="shared" si="0"/>
        <v>209</v>
      </c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x14ac:dyDescent="0.2">
      <c r="A54" s="62">
        <v>46</v>
      </c>
      <c r="B54" s="63" t="s">
        <v>149</v>
      </c>
      <c r="C54" s="98">
        <v>10436</v>
      </c>
      <c r="D54" s="98">
        <v>24</v>
      </c>
      <c r="E54" s="98">
        <v>48</v>
      </c>
      <c r="F54" s="98">
        <v>257</v>
      </c>
      <c r="G54" s="98">
        <v>5</v>
      </c>
      <c r="H54" s="98">
        <v>53</v>
      </c>
      <c r="I54" s="98">
        <v>10022</v>
      </c>
      <c r="J54" s="98">
        <v>95</v>
      </c>
      <c r="K54" s="98">
        <v>8</v>
      </c>
      <c r="L54" s="98">
        <v>5230</v>
      </c>
      <c r="M54" s="64">
        <v>20</v>
      </c>
      <c r="N54" s="64">
        <v>178</v>
      </c>
      <c r="O54" s="64">
        <v>0</v>
      </c>
      <c r="P54" s="64">
        <v>0</v>
      </c>
      <c r="Q54" s="61">
        <f t="shared" si="0"/>
        <v>26376</v>
      </c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1:27" ht="15" thickBot="1" x14ac:dyDescent="0.25">
      <c r="A55" s="69" t="s">
        <v>175</v>
      </c>
      <c r="B55" s="70"/>
      <c r="C55" s="99">
        <v>1156540</v>
      </c>
      <c r="D55" s="99">
        <v>9244</v>
      </c>
      <c r="E55" s="99">
        <v>10178</v>
      </c>
      <c r="F55" s="99">
        <v>25192</v>
      </c>
      <c r="G55" s="99">
        <v>767</v>
      </c>
      <c r="H55" s="99">
        <v>5150</v>
      </c>
      <c r="I55" s="99">
        <v>562547</v>
      </c>
      <c r="J55" s="99">
        <v>12490</v>
      </c>
      <c r="K55" s="99">
        <v>1005</v>
      </c>
      <c r="L55" s="99">
        <v>391450</v>
      </c>
      <c r="M55" s="100">
        <v>2957</v>
      </c>
      <c r="N55" s="99">
        <v>23297</v>
      </c>
      <c r="O55" s="100">
        <v>575</v>
      </c>
      <c r="P55" s="100">
        <v>3</v>
      </c>
      <c r="Q55" s="61">
        <f>SUM(C55:P55)</f>
        <v>2201395</v>
      </c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7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1:27" x14ac:dyDescent="0.2">
      <c r="A57" s="52" t="s">
        <v>176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27" x14ac:dyDescent="0.2">
      <c r="A58" s="65" t="s">
        <v>184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7"/>
    </row>
    <row r="59" spans="1:27" x14ac:dyDescent="0.2">
      <c r="A59" s="65" t="s">
        <v>177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7"/>
    </row>
    <row r="60" spans="1:27" x14ac:dyDescent="0.2">
      <c r="A60" s="65" t="s">
        <v>181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7"/>
    </row>
    <row r="61" spans="1:27" x14ac:dyDescent="0.2">
      <c r="A61" s="65" t="s">
        <v>182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7"/>
    </row>
    <row r="62" spans="1:27" x14ac:dyDescent="0.2">
      <c r="A62" s="65" t="s">
        <v>178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7"/>
    </row>
    <row r="63" spans="1:27" x14ac:dyDescent="0.2">
      <c r="A63" s="65" t="s">
        <v>180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7"/>
    </row>
  </sheetData>
  <mergeCells count="25">
    <mergeCell ref="A2:Q2"/>
    <mergeCell ref="A1:Q1"/>
    <mergeCell ref="A3:Q3"/>
    <mergeCell ref="I8:K8"/>
    <mergeCell ref="F8:H8"/>
    <mergeCell ref="F5:H6"/>
    <mergeCell ref="I5:K6"/>
    <mergeCell ref="L5:M6"/>
    <mergeCell ref="C8:E8"/>
    <mergeCell ref="L8:M8"/>
    <mergeCell ref="N8:P8"/>
    <mergeCell ref="N5:P6"/>
    <mergeCell ref="Q5:Q8"/>
    <mergeCell ref="C5:E6"/>
    <mergeCell ref="A5:B6"/>
    <mergeCell ref="A7:A8"/>
    <mergeCell ref="A62:Q62"/>
    <mergeCell ref="A63:Q63"/>
    <mergeCell ref="A56:Q56"/>
    <mergeCell ref="A4:Q4"/>
    <mergeCell ref="A58:Q58"/>
    <mergeCell ref="A59:Q59"/>
    <mergeCell ref="A60:Q60"/>
    <mergeCell ref="A61:Q61"/>
    <mergeCell ref="A55:B55"/>
  </mergeCells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 x14ac:dyDescent="0.2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 x14ac:dyDescent="0.3">
      <c r="A1" s="11"/>
      <c r="B1" s="12" t="s">
        <v>99</v>
      </c>
      <c r="C1" s="13"/>
      <c r="D1" s="14"/>
      <c r="E1" s="15"/>
      <c r="F1" s="92"/>
      <c r="G1" s="93"/>
      <c r="H1" s="93"/>
      <c r="I1" s="93"/>
      <c r="J1" s="93"/>
      <c r="K1" s="94"/>
      <c r="L1" s="16"/>
      <c r="M1" s="16"/>
      <c r="N1" s="17"/>
      <c r="O1" s="17"/>
    </row>
    <row r="2" spans="1:20" ht="15.75" thickBot="1" x14ac:dyDescent="0.3">
      <c r="A2" s="18"/>
      <c r="B2" s="19"/>
      <c r="C2" s="92" t="s">
        <v>0</v>
      </c>
      <c r="D2" s="93"/>
      <c r="E2" s="94"/>
      <c r="F2" s="92" t="s">
        <v>1</v>
      </c>
      <c r="G2" s="93"/>
      <c r="H2" s="95"/>
      <c r="I2" s="96" t="s">
        <v>2</v>
      </c>
      <c r="J2" s="93"/>
      <c r="K2" s="94"/>
      <c r="L2" s="20" t="s">
        <v>3</v>
      </c>
      <c r="M2" s="20" t="s">
        <v>4</v>
      </c>
      <c r="N2" s="17"/>
      <c r="O2" s="17"/>
    </row>
    <row r="3" spans="1:20" ht="15.75" thickBot="1" x14ac:dyDescent="0.3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 x14ac:dyDescent="0.3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 x14ac:dyDescent="0.25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 x14ac:dyDescent="0.25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 x14ac:dyDescent="0.25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 x14ac:dyDescent="0.25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 x14ac:dyDescent="0.25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 x14ac:dyDescent="0.25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 x14ac:dyDescent="0.25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 x14ac:dyDescent="0.25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 x14ac:dyDescent="0.25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 x14ac:dyDescent="0.25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 x14ac:dyDescent="0.25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 x14ac:dyDescent="0.25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 x14ac:dyDescent="0.25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 x14ac:dyDescent="0.25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 x14ac:dyDescent="0.25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 x14ac:dyDescent="0.25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 x14ac:dyDescent="0.25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 x14ac:dyDescent="0.25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 x14ac:dyDescent="0.25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 x14ac:dyDescent="0.25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 x14ac:dyDescent="0.25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 x14ac:dyDescent="0.25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 x14ac:dyDescent="0.25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 x14ac:dyDescent="0.25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 x14ac:dyDescent="0.25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 x14ac:dyDescent="0.25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 x14ac:dyDescent="0.25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 x14ac:dyDescent="0.25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 x14ac:dyDescent="0.25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 x14ac:dyDescent="0.25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 x14ac:dyDescent="0.25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 x14ac:dyDescent="0.25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 x14ac:dyDescent="0.25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 x14ac:dyDescent="0.25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 x14ac:dyDescent="0.25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 x14ac:dyDescent="0.25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 x14ac:dyDescent="0.25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 x14ac:dyDescent="0.25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 x14ac:dyDescent="0.25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 x14ac:dyDescent="0.25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 x14ac:dyDescent="0.25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 x14ac:dyDescent="0.25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 x14ac:dyDescent="0.25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 x14ac:dyDescent="0.25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 x14ac:dyDescent="0.25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 x14ac:dyDescent="0.25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 x14ac:dyDescent="0.3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 x14ac:dyDescent="0.25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 x14ac:dyDescent="0.3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 x14ac:dyDescent="0.3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 x14ac:dyDescent="0.25">
      <c r="P55" s="1"/>
    </row>
    <row r="56" spans="1:19" x14ac:dyDescent="0.25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2020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2020-07-17T15:35:04Z</cp:lastPrinted>
  <dcterms:created xsi:type="dcterms:W3CDTF">2010-02-17T16:35:53Z</dcterms:created>
  <dcterms:modified xsi:type="dcterms:W3CDTF">2020-07-17T15:47:56Z</dcterms:modified>
</cp:coreProperties>
</file>