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'[3]F-3'!$A$17</definedName>
    <definedName name="APP_FIN_01">'[3]F-3'!$B$17</definedName>
    <definedName name="APP_FIN_02">'[3]F-3'!$C$17</definedName>
    <definedName name="APP_FIN_03">'[3]F-3'!$D$17</definedName>
    <definedName name="APP_FIN_04">'[3]F-3'!$E$17</definedName>
    <definedName name="APP_FIN_05">'[3]F-3'!$F$17</definedName>
    <definedName name="APP_FIN_06">'[3]F-3'!$G$17</definedName>
    <definedName name="APP_FIN_07">'[3]F-3'!$H$17</definedName>
    <definedName name="APP_FIN_08">'[3]F-3'!$I$17</definedName>
    <definedName name="APP_FIN_09">'[3]F-3'!$J$17</definedName>
    <definedName name="APP_FIN_10">'[3]F-3'!$K$17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'[3]F-3'!$A$18</definedName>
    <definedName name="OTROS_FIN">'[3]F-3'!$A$23</definedName>
    <definedName name="OTROS_FIN_01">'[3]F-3'!$B$23</definedName>
    <definedName name="OTROS_FIN_02">'[3]F-3'!$C$23</definedName>
    <definedName name="OTROS_FIN_03">'[3]F-3'!$D$23</definedName>
    <definedName name="OTROS_FIN_04">'[3]F-3'!$E$23</definedName>
    <definedName name="OTROS_FIN_05">'[3]F-3'!$F$23</definedName>
    <definedName name="OTROS_FIN_06">'[3]F-3'!$G$23</definedName>
    <definedName name="OTROS_FIN_07">'[3]F-3'!$H$23</definedName>
    <definedName name="OTROS_FIN_08">'[3]F-3'!$I$23</definedName>
    <definedName name="OTROS_FIN_09">'[3]F-3'!$J$23</definedName>
    <definedName name="OTROS_FIN_10">'[3]F-3'!$K$23</definedName>
    <definedName name="OTROS_T1">'[3]F-3'!$B$18</definedName>
    <definedName name="OTROS_T10">'[3]F-3'!$K$18</definedName>
    <definedName name="OTROS_T2">'[3]F-3'!$C$18</definedName>
    <definedName name="OTROS_T3">'[3]F-3'!$D$18</definedName>
    <definedName name="OTROS_T4">'[3]F-3'!$E$18</definedName>
    <definedName name="OTROS_T5">'[3]F-3'!$F$18</definedName>
    <definedName name="OTROS_T6">'[3]F-3'!$G$18</definedName>
    <definedName name="OTROS_T7">'[3]F-3'!$H$18</definedName>
    <definedName name="OTROS_T8">'[3]F-3'!$I$18</definedName>
    <definedName name="OTROS_T9">'[3]F-3'!$J$18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'[3]F-3'!$A$24</definedName>
    <definedName name="TOTAL_ODF_T1">'[3]F-3'!$B$24</definedName>
    <definedName name="TOTAL_ODF_T10">'[3]F-3'!$K$24</definedName>
    <definedName name="TOTAL_ODF_T2">'[3]F-3'!$C$24</definedName>
    <definedName name="TOTAL_ODF_T3">'[3]F-3'!$D$24</definedName>
    <definedName name="TOTAL_ODF_T4">'[3]F-3'!$E$24</definedName>
    <definedName name="TOTAL_ODF_T5">'[3]F-3'!$F$24</definedName>
    <definedName name="TOTAL_ODF_T6">'[3]F-3'!$G$24</definedName>
    <definedName name="TOTAL_ODF_T7">'[3]F-3'!$H$24</definedName>
    <definedName name="TOTAL_ODF_T8">'[3]F-3'!$I$24</definedName>
    <definedName name="TOTAL_ODF_T9">'[3]F-3'!$J$24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B43" s="1"/>
  <c r="B10" s="1"/>
  <c r="B7" s="1"/>
  <c r="B20" s="1"/>
  <c r="B22" s="1"/>
  <c r="B24" s="1"/>
  <c r="B32" s="1"/>
  <c r="C36"/>
  <c r="D36"/>
  <c r="B39"/>
  <c r="C39"/>
  <c r="C43" s="1"/>
  <c r="C10" s="1"/>
  <c r="C7" s="1"/>
  <c r="C20" s="1"/>
  <c r="C22" s="1"/>
  <c r="C24" s="1"/>
  <c r="C32" s="1"/>
  <c r="D39"/>
  <c r="D43"/>
  <c r="D10" s="1"/>
  <c r="D7" s="1"/>
  <c r="D20" s="1"/>
  <c r="D22" s="1"/>
  <c r="D24" s="1"/>
  <c r="D32" s="1"/>
  <c r="B47"/>
  <c r="C47"/>
  <c r="D47"/>
  <c r="B48"/>
  <c r="B56" s="1"/>
  <c r="B58" s="1"/>
  <c r="C48"/>
  <c r="C56" s="1"/>
  <c r="C58" s="1"/>
  <c r="D48"/>
  <c r="B52"/>
  <c r="C52"/>
  <c r="D52"/>
  <c r="B54"/>
  <c r="C54"/>
  <c r="D54"/>
  <c r="D56" s="1"/>
  <c r="D58" s="1"/>
  <c r="B62"/>
  <c r="C62"/>
  <c r="D62"/>
  <c r="B63"/>
  <c r="C63"/>
  <c r="D63"/>
  <c r="D71" s="1"/>
  <c r="D73" s="1"/>
  <c r="B67"/>
  <c r="C67"/>
  <c r="D67"/>
  <c r="B69"/>
  <c r="B71" s="1"/>
  <c r="B73" s="1"/>
  <c r="C69"/>
  <c r="D69"/>
  <c r="C71"/>
  <c r="C73" s="1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<sst xmlns="http://schemas.openxmlformats.org/spreadsheetml/2006/main" count="66" uniqueCount="46">
  <si>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</si>
  <si>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Presidente del Comité Técnico</t>
  </si>
  <si>
    <t>Miguel Espino Salgado</t>
  </si>
  <si>
    <t>José Francisco Gutiérrez Michel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</si>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</sst>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23883777</v>
          </cell>
          <cell r="D8">
            <v>23883777</v>
          </cell>
          <cell r="E8">
            <v>15959537.59</v>
          </cell>
          <cell r="F8">
            <v>15957725.59</v>
          </cell>
          <cell r="G8">
            <v>7924239.4100000001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23883777</v>
          </cell>
          <cell r="D14">
            <v>23883777</v>
          </cell>
          <cell r="E14">
            <v>15959537.59</v>
          </cell>
          <cell r="F14">
            <v>15957725.59</v>
          </cell>
          <cell r="G14">
            <v>7924239.4100000001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16021151.41</v>
          </cell>
          <cell r="G7">
            <v>2786319.4166666665</v>
          </cell>
          <cell r="H7">
            <v>2786319.4166666665</v>
          </cell>
          <cell r="I7">
            <v>10672850.950000001</v>
          </cell>
          <cell r="J7">
            <v>10672850.950000001</v>
          </cell>
          <cell r="K7">
            <v>5348300.46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16021151.41</v>
          </cell>
          <cell r="G24">
            <v>2786319.4166666665</v>
          </cell>
          <cell r="H24">
            <v>2786319.4166666665</v>
          </cell>
          <cell r="I24">
            <v>10672850.950000001</v>
          </cell>
          <cell r="J24">
            <v>10672850.950000001</v>
          </cell>
          <cell r="K24">
            <v>5348300.46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1:K82"/>
  <sheetViews>
    <sheetView showGridLines="0" tabSelected="1" zoomScale="90" zoomScaleNormal="90" workbookViewId="0">
      <selection activeCell="A78" sqref="A78"/>
    </sheetView>
  </sheetViews>
  <sheetFormatPr baseColWidth="10" defaultColWidth="0" defaultRowHeight="15" zeroHeight="1"/>
  <cols>
    <col min="1" max="1" width="98.42578125" customWidth="1"/>
    <col min="2" max="2" width="22" customWidth="1"/>
    <col min="3" max="3" width="26.85546875" customWidth="1"/>
    <col min="4" max="4" width="25.7109375" customWidth="1"/>
    <col min="5" max="11" width="0" hidden="1" customWidth="1"/>
    <col min="12" max="16384" width="10.7109375" hidden="1"/>
  </cols>
  <sheetData>
    <row r="1" spans="1:4">
      <c r="A1" s="51" t="str">
        <f>ENTE_PUBLICO_A</f>
        <v>Fideicomiso del Programa de Reforestación Protección a Zonas Reforestadas &lt;&lt;FIFORES&gt;&gt;, Gobierno del Estado de Guanajuato (a)</v>
      </c>
      <c r="B1" s="50"/>
      <c r="C1" s="50"/>
      <c r="D1" s="49"/>
    </row>
    <row r="2" spans="1:4">
      <c r="A2" s="48" t="s">
        <v>45</v>
      </c>
      <c r="B2" s="47"/>
      <c r="C2" s="47"/>
      <c r="D2" s="46"/>
    </row>
    <row r="3" spans="1:4">
      <c r="A3" s="45" t="str">
        <f>TRIMESTRE</f>
        <v>Del 1 de enero al 30 de septiembre de 2018 (b)</v>
      </c>
      <c r="B3" s="44"/>
      <c r="C3" s="44"/>
      <c r="D3" s="43"/>
    </row>
    <row r="4" spans="1:4">
      <c r="A4" s="42" t="s">
        <v>44</v>
      </c>
      <c r="B4" s="41"/>
      <c r="C4" s="41"/>
      <c r="D4" s="40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23883777</v>
      </c>
      <c r="D7" s="34">
        <f>SUM(D8:D10)</f>
        <v>23883777</v>
      </c>
    </row>
    <row r="8" spans="1:4">
      <c r="A8" s="13" t="s">
        <v>40</v>
      </c>
      <c r="B8" s="11">
        <v>0</v>
      </c>
      <c r="C8" s="39">
        <v>23883777</v>
      </c>
      <c r="D8" s="39">
        <v>23883777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15959537.59</v>
      </c>
      <c r="D12" s="34">
        <f>D13+D14</f>
        <v>15957725.59</v>
      </c>
    </row>
    <row r="13" spans="1:4">
      <c r="A13" s="13" t="s">
        <v>19</v>
      </c>
      <c r="B13" s="11">
        <v>0</v>
      </c>
      <c r="C13" s="39">
        <v>15959537.59</v>
      </c>
      <c r="D13" s="39">
        <v>15957725.59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7808344.2800000003</v>
      </c>
      <c r="D16" s="34">
        <f>D17+D18</f>
        <v>7806532.2800000003</v>
      </c>
    </row>
    <row r="17" spans="1:4">
      <c r="A17" s="13" t="s">
        <v>18</v>
      </c>
      <c r="B17" s="9">
        <v>0</v>
      </c>
      <c r="C17" s="39">
        <v>7808344.2800000003</v>
      </c>
      <c r="D17" s="39">
        <v>7806532.2800000003</v>
      </c>
    </row>
    <row r="18" spans="1:4">
      <c r="A18" s="13" t="s">
        <v>6</v>
      </c>
      <c r="B18" s="9">
        <v>0</v>
      </c>
      <c r="C18" s="11">
        <v>0</v>
      </c>
      <c r="D18" s="11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15732583.690000001</v>
      </c>
      <c r="D20" s="34">
        <f>D7-D12+D16</f>
        <v>15732583.690000001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15732583.690000001</v>
      </c>
      <c r="D22" s="34">
        <f>D20-D10</f>
        <v>15732583.690000001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7924239.4100000011</v>
      </c>
      <c r="D24" s="34">
        <f>D22-D16</f>
        <v>7926051.4100000011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7924239.4100000011</v>
      </c>
      <c r="D32" s="20">
        <f>D24+D28</f>
        <v>7926051.4100000011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23883777</v>
      </c>
      <c r="D47" s="28">
        <f>D8</f>
        <v>23883777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15959537.59</v>
      </c>
      <c r="D52" s="24">
        <f>D13</f>
        <v>15957725.59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7808344.2800000003</v>
      </c>
      <c r="D54" s="24">
        <f>D17</f>
        <v>7806532.2800000003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15732583.690000001</v>
      </c>
      <c r="D56" s="20">
        <f>D47+D48-D52+D54</f>
        <v>15732583.690000001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15732583.690000001</v>
      </c>
      <c r="D58" s="20">
        <f>D56-D48</f>
        <v>15732583.690000001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 spans="1:4">
      <c r="A81" s="2"/>
      <c r="B81" s="1"/>
      <c r="C81" s="1"/>
      <c r="D81" s="1"/>
    </row>
    <row r="82" spans="1:4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62:D73 B28:D32 B36:D43 B47:D58 B7:D2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2018-10-12T16:36:53Z</dcterms:created>
  <dcterms:modified xsi:type="dcterms:W3CDTF">2018-10-12T16:37:09Z</dcterms:modified>
</cp:coreProperties>
</file>