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 s="1"/>
  <c r="G11"/>
  <c r="H11"/>
  <c r="I11"/>
  <c r="J11" s="1"/>
  <c r="J21" s="1"/>
  <c r="J24" s="1"/>
  <c r="F13"/>
  <c r="K13"/>
  <c r="F15"/>
  <c r="K15" s="1"/>
  <c r="F17"/>
  <c r="K17"/>
  <c r="F19"/>
  <c r="K19" s="1"/>
  <c r="D21"/>
  <c r="E21"/>
  <c r="G21"/>
  <c r="H21"/>
  <c r="I21"/>
  <c r="D24"/>
  <c r="E24"/>
  <c r="H24"/>
  <c r="F21" l="1"/>
  <c r="F24" s="1"/>
  <c r="K11"/>
  <c r="K21" s="1"/>
  <c r="K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<sst xmlns="http://schemas.openxmlformats.org/spreadsheetml/2006/main" count="28" uniqueCount="28">
  <si>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</si>
  <si>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</si>
  <si>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</si>
  <si>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</si>
  <si>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</si>
  <si>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</si>
  <si>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</si>
  <si>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</si>
  <si>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</si>
  <si>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</si>
  <si>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</si>
  <si>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</si>
  <si>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</si>
  <si>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</si>
  <si>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</si>
  <si>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</si>
  <si>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</si>
  <si>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</si>
  <si>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</si>
  <si>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</si>
  <si>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</si>
  <si>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</si>
  <si>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</si>
  <si>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</si>
  <si>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</si>
  <si>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31 de diciembre de 2018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</si>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</sst>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0" fontId="6" fillId="11" borderId="0" xfId="0" applyFont="1" applyFill="1"/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24114363.079999998</v>
          </cell>
          <cell r="G10">
            <v>21228986.140000001</v>
          </cell>
          <cell r="H10">
            <v>21135685.310000002</v>
          </cell>
          <cell r="I10">
            <v>21135685.310000002</v>
          </cell>
        </row>
        <row r="43">
          <cell r="E43">
            <v>24114363.079999998</v>
          </cell>
        </row>
        <row r="51">
          <cell r="D51">
            <v>0</v>
          </cell>
          <cell r="E51">
            <v>24114363.079999998</v>
          </cell>
          <cell r="F51">
            <v>24114363.079999998</v>
          </cell>
          <cell r="H51">
            <v>21135685.310000002</v>
          </cell>
          <cell r="J51">
            <v>21135685.310000002</v>
          </cell>
          <cell r="K51">
            <v>2978677.7699999958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1"/>
  <sheetViews>
    <sheetView showGridLines="0" tabSelected="1" zoomScale="85" zoomScaleNormal="85" workbookViewId="0">
      <selection activeCell="G11" sqref="G11"/>
    </sheetView>
  </sheetViews>
  <sheetFormatPr baseColWidth="10" defaultColWidth="11.42578125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11" width="14" style="1" bestFit="1" customWidth="1"/>
    <col min="12" max="16384" width="11.42578125" style="1"/>
  </cols>
  <sheetData>
    <row r="1" spans="2:11" s="1" customFormat="1" ht="16.5" customHeight="1"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1" customFormat="1" ht="16.5" customHeight="1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s="1" customFormat="1" ht="16.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2" customFormat="1"/>
    <row r="5" spans="2:11" s="2" customFormat="1">
      <c r="C5" s="36" t="s">
        <v>24</v>
      </c>
      <c r="D5" s="34" t="s">
        <v>23</v>
      </c>
      <c r="E5" s="34"/>
      <c r="F5" s="35"/>
      <c r="G5" s="35"/>
      <c r="H5" s="34"/>
      <c r="I5" s="34"/>
      <c r="J5" s="33"/>
    </row>
    <row r="6" spans="2:11" s="2" customFormat="1"/>
    <row r="7" spans="2:11" s="1" customFormat="1">
      <c r="B7" s="32" t="s">
        <v>22</v>
      </c>
      <c r="C7" s="31"/>
      <c r="D7" s="28" t="s">
        <v>21</v>
      </c>
      <c r="E7" s="28"/>
      <c r="F7" s="28"/>
      <c r="G7" s="28"/>
      <c r="H7" s="28"/>
      <c r="I7" s="28"/>
      <c r="J7" s="28"/>
      <c r="K7" s="28" t="s">
        <v>20</v>
      </c>
    </row>
    <row r="8" spans="2:11" s="1" customFormat="1" ht="25.5">
      <c r="B8" s="30"/>
      <c r="C8" s="29"/>
      <c r="D8" s="25" t="s">
        <v>19</v>
      </c>
      <c r="E8" s="25" t="s">
        <v>18</v>
      </c>
      <c r="F8" s="25" t="s">
        <v>17</v>
      </c>
      <c r="G8" s="25" t="s">
        <v>16</v>
      </c>
      <c r="H8" s="25" t="s">
        <v>15</v>
      </c>
      <c r="I8" s="25" t="s">
        <v>14</v>
      </c>
      <c r="J8" s="25" t="s">
        <v>13</v>
      </c>
      <c r="K8" s="28"/>
    </row>
    <row r="9" spans="2:11" s="1" customFormat="1">
      <c r="B9" s="27"/>
      <c r="C9" s="26"/>
      <c r="D9" s="25">
        <v>1</v>
      </c>
      <c r="E9" s="25">
        <v>2</v>
      </c>
      <c r="F9" s="25" t="s">
        <v>12</v>
      </c>
      <c r="G9" s="25">
        <v>4</v>
      </c>
      <c r="H9" s="25">
        <v>5</v>
      </c>
      <c r="I9" s="25">
        <v>6</v>
      </c>
      <c r="J9" s="25">
        <v>7</v>
      </c>
      <c r="K9" s="25" t="s">
        <v>11</v>
      </c>
    </row>
    <row r="10" spans="2:11" s="1" customFormat="1">
      <c r="B10" s="24"/>
      <c r="C10" s="23"/>
      <c r="D10" s="22"/>
      <c r="E10" s="22"/>
      <c r="F10" s="22"/>
      <c r="G10" s="22"/>
      <c r="H10" s="22"/>
      <c r="I10" s="22"/>
      <c r="J10" s="22"/>
      <c r="K10" s="22"/>
    </row>
    <row r="11" spans="2:11" s="1" customFormat="1">
      <c r="B11" s="20"/>
      <c r="C11" s="17" t="s">
        <v>10</v>
      </c>
      <c r="D11" s="21">
        <v>0</v>
      </c>
      <c r="E11" s="21">
        <f>+[1]CAdmon!E43</f>
        <v>24114363.079999998</v>
      </c>
      <c r="F11" s="21">
        <f>+D11+E11</f>
        <v>24114363.079999998</v>
      </c>
      <c r="G11" s="21">
        <f>+[1]CAdmon!G10</f>
        <v>21228986.140000001</v>
      </c>
      <c r="H11" s="21">
        <f>+[1]CAdmon!H10</f>
        <v>21135685.310000002</v>
      </c>
      <c r="I11" s="21">
        <f>+[1]CAdmon!I10</f>
        <v>21135685.310000002</v>
      </c>
      <c r="J11" s="21">
        <f>+I11</f>
        <v>21135685.310000002</v>
      </c>
      <c r="K11" s="21">
        <f>+F11-H11</f>
        <v>2978677.7699999958</v>
      </c>
    </row>
    <row r="12" spans="2:11" s="1" customFormat="1">
      <c r="B12" s="20"/>
      <c r="C12" s="19"/>
      <c r="D12" s="16"/>
      <c r="E12" s="16"/>
      <c r="F12" s="16"/>
      <c r="G12" s="16"/>
      <c r="H12" s="16"/>
      <c r="I12" s="16"/>
      <c r="J12" s="16"/>
      <c r="K12" s="16"/>
    </row>
    <row r="13" spans="2:11" s="1" customFormat="1">
      <c r="B13" s="18"/>
      <c r="C13" s="17" t="s">
        <v>9</v>
      </c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2:11" s="1" customFormat="1">
      <c r="B14" s="20"/>
      <c r="C14" s="19"/>
      <c r="D14" s="16"/>
      <c r="E14" s="16"/>
      <c r="F14" s="16"/>
      <c r="G14" s="16"/>
      <c r="H14" s="16"/>
      <c r="I14" s="16"/>
      <c r="J14" s="16"/>
      <c r="K14" s="16"/>
    </row>
    <row r="15" spans="2:11" s="1" customFormat="1" ht="25.5">
      <c r="B15" s="18"/>
      <c r="C15" s="17" t="s">
        <v>8</v>
      </c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2:11" s="1" customFormat="1">
      <c r="B16" s="18"/>
      <c r="C16" s="17"/>
      <c r="D16" s="16"/>
      <c r="E16" s="16"/>
      <c r="F16" s="16"/>
      <c r="G16" s="16"/>
      <c r="H16" s="16"/>
      <c r="I16" s="16"/>
      <c r="J16" s="16"/>
      <c r="K16" s="16"/>
    </row>
    <row r="17" spans="1:11">
      <c r="B17" s="18"/>
      <c r="C17" s="17" t="s">
        <v>7</v>
      </c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1">
      <c r="B18" s="18"/>
      <c r="C18" s="17"/>
      <c r="D18" s="16"/>
      <c r="E18" s="16"/>
      <c r="F18" s="16"/>
      <c r="G18" s="16"/>
      <c r="H18" s="16"/>
      <c r="I18" s="16"/>
      <c r="J18" s="16"/>
      <c r="K18" s="16"/>
    </row>
    <row r="19" spans="1:11">
      <c r="B19" s="18"/>
      <c r="C19" s="17" t="s">
        <v>6</v>
      </c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1">
      <c r="B20" s="13"/>
      <c r="C20" s="12"/>
      <c r="D20" s="15"/>
      <c r="E20" s="15"/>
      <c r="F20" s="15"/>
      <c r="G20" s="15"/>
      <c r="H20" s="15"/>
      <c r="I20" s="15"/>
      <c r="J20" s="15"/>
      <c r="K20" s="15"/>
    </row>
    <row r="21" spans="1:11" s="10" customFormat="1">
      <c r="A21" s="14"/>
      <c r="B21" s="13"/>
      <c r="C21" s="12" t="s">
        <v>5</v>
      </c>
      <c r="D21" s="11">
        <f>+D11+D13+D15</f>
        <v>0</v>
      </c>
      <c r="E21" s="11">
        <f>+E11+E13+E15</f>
        <v>24114363.079999998</v>
      </c>
      <c r="F21" s="11">
        <f>+F11+F13+F15</f>
        <v>24114363.079999998</v>
      </c>
      <c r="G21" s="11">
        <f>+G11+G13+G15</f>
        <v>21228986.140000001</v>
      </c>
      <c r="H21" s="11">
        <f>+H11+H13+H15</f>
        <v>21135685.310000002</v>
      </c>
      <c r="I21" s="11">
        <f>+I11+I13+I15</f>
        <v>21135685.310000002</v>
      </c>
      <c r="J21" s="11">
        <f>+J11+J13+J15</f>
        <v>21135685.310000002</v>
      </c>
      <c r="K21" s="11">
        <f>+K11+K13+K15</f>
        <v>2978677.7699999958</v>
      </c>
    </row>
    <row r="22" spans="1:11" s="2" customFormat="1"/>
    <row r="23" spans="1:11">
      <c r="C23" s="9" t="s">
        <v>4</v>
      </c>
    </row>
    <row r="24" spans="1:11">
      <c r="D24" s="8" t="str">
        <f>IF(D21=[1]CAdmon!D51," ","ERROR")</f>
        <v xml:space="preserve"> </v>
      </c>
      <c r="E24" s="8" t="str">
        <f>IF(E21=[1]CAdmon!E51," ","ERROR")</f>
        <v xml:space="preserve"> </v>
      </c>
      <c r="F24" s="8" t="str">
        <f>IF(F21=[1]CAdmon!F51," ","ERROR")</f>
        <v xml:space="preserve"> </v>
      </c>
      <c r="G24" s="8"/>
      <c r="H24" s="8" t="str">
        <f>IF(H21=[1]CAdmon!H51," ","ERROR")</f>
        <v xml:space="preserve"> </v>
      </c>
      <c r="I24" s="8"/>
      <c r="J24" s="8" t="str">
        <f>IF(J21=[1]CAdmon!J51," ","ERROR")</f>
        <v xml:space="preserve"> </v>
      </c>
      <c r="K24" s="8" t="str">
        <f>IF(K21=[1]CAdmon!K51," ","ERROR")</f>
        <v xml:space="preserve"> </v>
      </c>
    </row>
    <row r="25" spans="1:11">
      <c r="D25" s="8"/>
      <c r="E25" s="8"/>
      <c r="F25" s="8"/>
      <c r="G25" s="8"/>
      <c r="H25" s="8"/>
      <c r="I25" s="8"/>
      <c r="J25" s="8"/>
      <c r="K25" s="8"/>
    </row>
    <row r="26" spans="1:11">
      <c r="D26" s="8"/>
      <c r="E26" s="8"/>
      <c r="F26" s="8"/>
      <c r="G26" s="8"/>
      <c r="H26" s="8"/>
      <c r="I26" s="8"/>
      <c r="J26" s="8"/>
      <c r="K26" s="8"/>
    </row>
    <row r="27" spans="1:11">
      <c r="C27" s="7"/>
    </row>
    <row r="28" spans="1:11">
      <c r="C28" s="5" t="s">
        <v>3</v>
      </c>
      <c r="F28" s="6" t="s">
        <v>2</v>
      </c>
      <c r="G28" s="6"/>
      <c r="H28" s="6"/>
      <c r="I28" s="6"/>
      <c r="J28" s="6"/>
      <c r="K28" s="6"/>
    </row>
    <row r="29" spans="1:11">
      <c r="C29" s="5" t="s">
        <v>1</v>
      </c>
      <c r="F29" s="4" t="s">
        <v>0</v>
      </c>
      <c r="G29" s="4"/>
      <c r="H29" s="4"/>
      <c r="I29" s="4"/>
      <c r="J29" s="4"/>
      <c r="K29" s="4"/>
    </row>
    <row r="31" spans="1:11">
      <c r="E31" s="3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2019-01-07T18:26:07Z</dcterms:created>
  <dcterms:modified xsi:type="dcterms:W3CDTF">2019-01-07T18:26:22Z</dcterms:modified>
</cp:coreProperties>
</file>