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FE" sheetId="1" r:id="rId1"/>
  </sheet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H14"/>
  <c r="H48" s="1"/>
  <c r="O14"/>
  <c r="P14"/>
  <c r="O19"/>
  <c r="P19"/>
  <c r="P23" s="1"/>
  <c r="O23"/>
  <c r="G27"/>
  <c r="H27"/>
  <c r="O28"/>
  <c r="O29"/>
  <c r="P29"/>
  <c r="P28" s="1"/>
  <c r="P40" s="1"/>
  <c r="O34"/>
  <c r="O35"/>
  <c r="P35"/>
  <c r="P34" s="1"/>
  <c r="O40"/>
  <c r="G48"/>
  <c r="O43" s="1"/>
  <c r="O48" s="1"/>
  <c r="P43" l="1"/>
  <c r="P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<sst xmlns="http://schemas.openxmlformats.org/spreadsheetml/2006/main" count="68" uniqueCount="59">
  <si>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</si>
  <si>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</si>
  <si>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</si>
  <si>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</si>
  <si>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</si>
  <si>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</si>
  <si>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</si>
  <si>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</si>
  <si>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</si>
  <si>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</si>
  <si>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</si>
  <si>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</si>
  <si>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</si>
  <si>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</si>
  <si>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</si>
  <si>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</si>
  <si>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</si>
  <si>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</si>
  <si>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</si>
  <si>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</si>
  <si>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</si>
  <si>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</si>
  <si>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</si>
  <si>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</si>
  <si>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</si>
  <si>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</si>
  <si>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</si>
  <si>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</si>
  <si>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</si>
  <si>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</si>
  <si>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</si>
  <si>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</si>
  <si>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</si>
  <si>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</si>
  <si>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</si>
  <si>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</si>
  <si>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</si>
  <si>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</si>
  <si>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</si>
  <si>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</si>
  <si>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</si>
  <si>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</si>
  <si>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</si>
  <si>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</si>
  <si>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</si>
  <si>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</si>
  <si>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</si>
  <si>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</si>
  <si>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</si>
  <si>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</si>
  <si>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</si>
  <si>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</si>
  <si>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</si>
  <si>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</si>
  <si>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</si>
  <si>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</si>
  <si>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</si>
  <si>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Marzo del 2017 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</si>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</sst>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zoomScale="80" zoomScaleNormal="80" workbookViewId="0">
      <selection activeCell="D35" sqref="D35:F35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2"/>
      <c r="B1" s="71"/>
      <c r="C1" s="71"/>
      <c r="D1" s="7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1"/>
    </row>
    <row r="2" spans="1:17" ht="15" customHeight="1">
      <c r="A2" s="70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5" customHeight="1">
      <c r="A3" s="70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5" customHeight="1">
      <c r="A4" s="70" t="s">
        <v>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3" customHeight="1">
      <c r="C5" s="61"/>
      <c r="D5" s="57"/>
      <c r="E5" s="69"/>
      <c r="F5" s="69"/>
      <c r="G5" s="69"/>
      <c r="H5" s="69"/>
      <c r="I5" s="69"/>
      <c r="J5" s="69"/>
      <c r="K5" s="69"/>
      <c r="L5" s="69"/>
      <c r="M5" s="69"/>
      <c r="N5" s="69"/>
      <c r="O5" s="68"/>
      <c r="P5" s="4"/>
      <c r="Q5" s="4"/>
    </row>
    <row r="6" spans="1:17" ht="19.5" customHeight="1">
      <c r="A6" s="67"/>
      <c r="B6" s="66"/>
      <c r="C6" s="66"/>
      <c r="D6" s="66"/>
      <c r="E6" s="65"/>
      <c r="F6" s="65"/>
      <c r="G6" s="64" t="s">
        <v>55</v>
      </c>
      <c r="H6" s="63" t="s">
        <v>54</v>
      </c>
      <c r="I6" s="63"/>
      <c r="J6" s="63"/>
      <c r="K6" s="63"/>
      <c r="L6" s="63"/>
      <c r="M6" s="63"/>
      <c r="N6" s="63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2017</v>
      </c>
      <c r="H9" s="52">
        <v>2016</v>
      </c>
      <c r="I9" s="55"/>
      <c r="J9" s="54" t="s">
        <v>53</v>
      </c>
      <c r="K9" s="54"/>
      <c r="L9" s="54"/>
      <c r="M9" s="54"/>
      <c r="N9" s="53"/>
      <c r="O9" s="52">
        <v>2017</v>
      </c>
      <c r="P9" s="52">
        <v>2016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112799.34</v>
      </c>
      <c r="H14" s="45">
        <f>SUM(H15:H25)</f>
        <v>15637851.98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v>112799.34</v>
      </c>
      <c r="H19" s="43">
        <v>617902.54</v>
      </c>
      <c r="I19" s="3"/>
      <c r="J19" s="3"/>
      <c r="K19" s="36" t="s">
        <v>24</v>
      </c>
      <c r="L19" s="36"/>
      <c r="M19" s="36"/>
      <c r="N19" s="36"/>
      <c r="O19" s="45">
        <f>SUM(O20:O22)</f>
        <v>1700000</v>
      </c>
      <c r="P19" s="45">
        <f>SUM(P20:P22)</f>
        <v>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0</v>
      </c>
      <c r="H20" s="43">
        <v>30000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1700000</v>
      </c>
      <c r="P22" s="43">
        <v>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-1700000</v>
      </c>
      <c r="P23" s="45">
        <f>P14-P19</f>
        <v>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0</v>
      </c>
      <c r="H24" s="43">
        <v>14989949.439999999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v>0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1222099.5699999998</v>
      </c>
      <c r="H27" s="45">
        <f>SUM(H28:H46)</f>
        <v>19228425.830000002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686303.57</v>
      </c>
      <c r="H28" s="43">
        <v>3154034.3000000003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60567.37</v>
      </c>
      <c r="H29" s="43">
        <v>5167562.7300000004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70278.63</v>
      </c>
      <c r="H30" s="43">
        <v>358022.30000000005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1400000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404950</v>
      </c>
      <c r="H34" s="43">
        <v>9148806.5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-2809300.2299999995</v>
      </c>
      <c r="P43" s="35">
        <f>H48+P23+P40</f>
        <v>-3590573.8500000015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0</v>
      </c>
      <c r="H46" s="43">
        <v>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v>16360283.92</v>
      </c>
      <c r="P47" s="35">
        <v>19950857.77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-1109300.2299999997</v>
      </c>
      <c r="H48" s="35">
        <f>H14-H27</f>
        <v>-3590573.8500000015</v>
      </c>
      <c r="I48" s="34"/>
      <c r="J48" s="38" t="s">
        <v>5</v>
      </c>
      <c r="K48" s="38"/>
      <c r="L48" s="38"/>
      <c r="M48" s="38"/>
      <c r="N48" s="38"/>
      <c r="O48" s="35">
        <f>+O47+O43</f>
        <v>13550983.690000001</v>
      </c>
      <c r="P48" s="35">
        <f>+P47+P43</f>
        <v>16360283.919999998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D23:F23"/>
    <mergeCell ref="J47:N47"/>
    <mergeCell ref="J48:N48"/>
    <mergeCell ref="L55:O55"/>
    <mergeCell ref="D56:E56"/>
    <mergeCell ref="F56:G56"/>
    <mergeCell ref="D57:E57"/>
    <mergeCell ref="F57:G57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2017-07-20T17:19:50Z</dcterms:created>
  <dcterms:modified xsi:type="dcterms:W3CDTF">2017-07-20T17:20:02Z</dcterms:modified>
</cp:coreProperties>
</file>