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I54" s="1"/>
  <c r="E23"/>
  <c r="D27"/>
  <c r="E27"/>
  <c r="I29"/>
  <c r="J29"/>
  <c r="E34"/>
  <c r="J54" s="1"/>
  <c r="I34"/>
  <c r="J34"/>
  <c r="I41"/>
  <c r="J41"/>
  <c r="I49"/>
  <c r="J49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<sst xmlns="http://schemas.openxmlformats.org/spreadsheetml/2006/main" count="68" uniqueCount="66">
  <si>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</si>
  <si>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</si>
  <si>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</si>
  <si>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</si>
  <si>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</si>
  <si>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</si>
  <si>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</si>
  <si>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</si>
  <si>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</si>
  <si>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</si>
  <si>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</si>
  <si>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</si>
  <si>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</si>
  <si>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</si>
  <si>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</si>
  <si>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</si>
  <si>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</si>
  <si>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</si>
  <si>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</si>
  <si>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</si>
  <si>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</si>
  <si>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</si>
  <si>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</si>
  <si>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</si>
  <si>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</si>
  <si>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</si>
  <si>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</si>
  <si>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</si>
  <si>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</si>
  <si>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</si>
  <si>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</si>
  <si>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</si>
  <si>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</si>
  <si>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</si>
  <si>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</si>
  <si>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</si>
  <si>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</si>
  <si>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</si>
  <si>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</si>
  <si>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</si>
  <si>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</si>
  <si>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</si>
  <si>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</si>
  <si>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</si>
  <si>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</si>
  <si>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</si>
  <si>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</si>
  <si>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</si>
  <si>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</si>
  <si>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</si>
  <si>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</si>
  <si>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</si>
  <si>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</si>
  <si>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</si>
  <si>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</si>
  <si>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</si>
  <si>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</si>
  <si>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</si>
  <si>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</si>
  <si>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</si>
  <si>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</si>
  <si>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</si>
  <si>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</si>
  <si>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</si>
  <si>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1 de Enero al 31 de diciembre del 2017 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</si>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</sst>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topLeftCell="A10" zoomScale="85" zoomScaleNormal="85" zoomScalePageLayoutView="70" workbookViewId="0">
      <selection activeCell="B35" sqref="B35:C35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0</v>
      </c>
      <c r="E13" s="51">
        <f>SUM(E14:E21)</f>
        <v>19950857.77</v>
      </c>
      <c r="F13" s="31"/>
      <c r="G13" s="45" t="s">
        <v>56</v>
      </c>
      <c r="H13" s="45"/>
      <c r="I13" s="51">
        <f>SUM(I14:I16)</f>
        <v>9597224.6999999993</v>
      </c>
      <c r="J13" s="51">
        <f>SUM(J14:J16)</f>
        <v>8702844.9100000001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3089517.85</v>
      </c>
      <c r="J14" s="38">
        <v>3174243.23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5061339.3099999996</v>
      </c>
      <c r="J15" s="38">
        <v>5167562.7300000004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1446367.54</v>
      </c>
      <c r="J16" s="38">
        <v>361038.95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8270641.25</v>
      </c>
      <c r="J18" s="51">
        <f>SUM(J19:J27)</f>
        <v>10548806.5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19950857.77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1400000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8270641.25</v>
      </c>
      <c r="J21" s="38">
        <v>9148806.5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11553000</v>
      </c>
      <c r="E23" s="51">
        <f>SUM(E24:E25)</f>
        <v>14989949.439999999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11553000</v>
      </c>
      <c r="E25" s="38">
        <v>14989949.439999999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578342.81000000006</v>
      </c>
      <c r="E27" s="51">
        <f>SUM(E28:E32)</f>
        <v>969043.15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578342.81000000006</v>
      </c>
      <c r="E28" s="38">
        <v>617902.54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351140.61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12131342.810000001</v>
      </c>
      <c r="E34" s="47">
        <f>E13+E23+E27</f>
        <v>35909850.359999999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344735.64</v>
      </c>
      <c r="J41" s="40">
        <f>SUM(J42:J47)</f>
        <v>929975.66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344735.64</v>
      </c>
      <c r="J42" s="38">
        <v>929975.66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18212601.59</v>
      </c>
      <c r="J52" s="29">
        <f>J13+J18+J29+J34+J41+J49</f>
        <v>20181627.07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-6081258.7799999993</v>
      </c>
      <c r="J54" s="29">
        <f>E34-J52</f>
        <v>15728223.289999999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  <mergeCell ref="B18:C18"/>
    <mergeCell ref="G18:H18"/>
    <mergeCell ref="B16:C16"/>
    <mergeCell ref="G16:H16"/>
    <mergeCell ref="B19:C19"/>
    <mergeCell ref="G19:H19"/>
    <mergeCell ref="B17:C17"/>
    <mergeCell ref="B25:C25"/>
    <mergeCell ref="G25:H25"/>
    <mergeCell ref="B20:C20"/>
    <mergeCell ref="G20:H20"/>
    <mergeCell ref="B21:C21"/>
    <mergeCell ref="G21:H21"/>
    <mergeCell ref="G23:H23"/>
    <mergeCell ref="G22:H22"/>
    <mergeCell ref="B23:C23"/>
    <mergeCell ref="G30:H30"/>
    <mergeCell ref="B31:C31"/>
    <mergeCell ref="G31:H31"/>
    <mergeCell ref="B32:C32"/>
    <mergeCell ref="G32:H32"/>
    <mergeCell ref="B24:C24"/>
    <mergeCell ref="G24:H24"/>
    <mergeCell ref="G26:H26"/>
    <mergeCell ref="B27:C27"/>
    <mergeCell ref="G27:H27"/>
    <mergeCell ref="G43:H43"/>
    <mergeCell ref="G44:H44"/>
    <mergeCell ref="G45:H45"/>
    <mergeCell ref="G46:H46"/>
    <mergeCell ref="G47:H47"/>
    <mergeCell ref="B28:C28"/>
    <mergeCell ref="B29:C29"/>
    <mergeCell ref="G29:H29"/>
    <mergeCell ref="G37:H37"/>
    <mergeCell ref="B30:C3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2018-01-29T16:56:54Z</dcterms:created>
  <dcterms:modified xsi:type="dcterms:W3CDTF">2018-01-29T16:57:16Z</dcterms:modified>
</cp:coreProperties>
</file>