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'[3]F-3'!$A$18</definedName>
    <definedName name="APP_FIN_01">'[3]F-3'!$B$18</definedName>
    <definedName name="APP_FIN_02">'[3]F-3'!$C$18</definedName>
    <definedName name="APP_FIN_03">'[3]F-3'!$D$18</definedName>
    <definedName name="APP_FIN_04">'[3]F-3'!$E$18</definedName>
    <definedName name="APP_FIN_05">'[3]F-3'!$F$18</definedName>
    <definedName name="APP_FIN_06">'[3]F-3'!$G$18</definedName>
    <definedName name="APP_FIN_07">'[3]F-3'!$H$18</definedName>
    <definedName name="APP_FIN_08">'[3]F-3'!$I$18</definedName>
    <definedName name="APP_FIN_09">'[3]F-3'!$J$18</definedName>
    <definedName name="APP_FIN_10">'[3]F-3'!$K$18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'[3]F-3'!$A$20</definedName>
    <definedName name="OTROS_FIN">'[3]F-3'!$A$25</definedName>
    <definedName name="OTROS_FIN_01">'[3]F-3'!$B$25</definedName>
    <definedName name="OTROS_FIN_02">'[3]F-3'!$C$25</definedName>
    <definedName name="OTROS_FIN_03">'[3]F-3'!$D$25</definedName>
    <definedName name="OTROS_FIN_04">'[3]F-3'!$E$25</definedName>
    <definedName name="OTROS_FIN_05">'[3]F-3'!$F$25</definedName>
    <definedName name="OTROS_FIN_06">'[3]F-3'!$G$25</definedName>
    <definedName name="OTROS_FIN_07">'[3]F-3'!$H$25</definedName>
    <definedName name="OTROS_FIN_08">'[3]F-3'!$I$25</definedName>
    <definedName name="OTROS_FIN_09">'[3]F-3'!$J$25</definedName>
    <definedName name="OTROS_FIN_10">'[3]F-3'!$K$25</definedName>
    <definedName name="OTROS_T1">'[3]F-3'!$B$20</definedName>
    <definedName name="OTROS_T10">'[3]F-3'!$K$20</definedName>
    <definedName name="OTROS_T2">'[3]F-3'!$C$20</definedName>
    <definedName name="OTROS_T3">'[3]F-3'!$D$20</definedName>
    <definedName name="OTROS_T4">'[3]F-3'!$E$20</definedName>
    <definedName name="OTROS_T5">'[3]F-3'!$F$20</definedName>
    <definedName name="OTROS_T6">'[3]F-3'!$G$20</definedName>
    <definedName name="OTROS_T7">'[3]F-3'!$H$20</definedName>
    <definedName name="OTROS_T8">'[3]F-3'!$I$20</definedName>
    <definedName name="OTROS_T9">'[3]F-3'!$J$20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_xlnm.Print_Titles" localSheetId="0">'F-6a'!$1:$7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'[3]F-3'!$A$26</definedName>
    <definedName name="TOTAL_ODF_T1">'[3]F-3'!$B$26</definedName>
    <definedName name="TOTAL_ODF_T10">'[3]F-3'!$K$26</definedName>
    <definedName name="TOTAL_ODF_T2">'[3]F-3'!$C$26</definedName>
    <definedName name="TOTAL_ODF_T3">'[3]F-3'!$D$26</definedName>
    <definedName name="TOTAL_ODF_T4">'[3]F-3'!$E$26</definedName>
    <definedName name="TOTAL_ODF_T5">'[3]F-3'!$F$26</definedName>
    <definedName name="TOTAL_ODF_T6">'[3]F-3'!$G$26</definedName>
    <definedName name="TOTAL_ODF_T7">'[3]F-3'!$H$26</definedName>
    <definedName name="TOTAL_ODF_T8">'[3]F-3'!$I$26</definedName>
    <definedName name="TOTAL_ODF_T9">'[3]F-3'!$J$26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C9"/>
  <c r="C8" s="1"/>
  <c r="E9"/>
  <c r="F9"/>
  <c r="F8" s="1"/>
  <c r="G10"/>
  <c r="D11"/>
  <c r="D9" s="1"/>
  <c r="G11"/>
  <c r="G9" s="1"/>
  <c r="G12"/>
  <c r="G13"/>
  <c r="G14"/>
  <c r="G15"/>
  <c r="G16"/>
  <c r="B17"/>
  <c r="C17"/>
  <c r="D17"/>
  <c r="E17"/>
  <c r="E8" s="1"/>
  <c r="F17"/>
  <c r="G18"/>
  <c r="G17" s="1"/>
  <c r="G19"/>
  <c r="G20"/>
  <c r="G21"/>
  <c r="G22"/>
  <c r="G23"/>
  <c r="G24"/>
  <c r="G25"/>
  <c r="G26"/>
  <c r="B27"/>
  <c r="C27"/>
  <c r="E27"/>
  <c r="F27"/>
  <c r="G28"/>
  <c r="G29"/>
  <c r="G30"/>
  <c r="D31"/>
  <c r="D27" s="1"/>
  <c r="G32"/>
  <c r="G33"/>
  <c r="G34"/>
  <c r="G35"/>
  <c r="G36"/>
  <c r="B37"/>
  <c r="C37"/>
  <c r="E37"/>
  <c r="F37"/>
  <c r="D38"/>
  <c r="D37" s="1"/>
  <c r="G38"/>
  <c r="G39"/>
  <c r="D40"/>
  <c r="G40" s="1"/>
  <c r="G41"/>
  <c r="G42"/>
  <c r="G43"/>
  <c r="G44"/>
  <c r="G45"/>
  <c r="G46"/>
  <c r="B47"/>
  <c r="C47"/>
  <c r="D47"/>
  <c r="E47"/>
  <c r="F47"/>
  <c r="G48"/>
  <c r="G47" s="1"/>
  <c r="G49"/>
  <c r="G50"/>
  <c r="G51"/>
  <c r="G52"/>
  <c r="G53"/>
  <c r="G54"/>
  <c r="G55"/>
  <c r="G56"/>
  <c r="B57"/>
  <c r="C57"/>
  <c r="D57"/>
  <c r="E57"/>
  <c r="F57"/>
  <c r="G58"/>
  <c r="G59"/>
  <c r="G57" s="1"/>
  <c r="G60"/>
  <c r="B61"/>
  <c r="C61"/>
  <c r="D61"/>
  <c r="E61"/>
  <c r="F61"/>
  <c r="G62"/>
  <c r="G61" s="1"/>
  <c r="G63"/>
  <c r="G64"/>
  <c r="G65"/>
  <c r="G66"/>
  <c r="G67"/>
  <c r="G68"/>
  <c r="D69"/>
  <c r="G69"/>
  <c r="B70"/>
  <c r="C70"/>
  <c r="D70"/>
  <c r="E70"/>
  <c r="F70"/>
  <c r="G71"/>
  <c r="G72"/>
  <c r="G70" s="1"/>
  <c r="G73"/>
  <c r="B74"/>
  <c r="C74"/>
  <c r="D74"/>
  <c r="E74"/>
  <c r="F74"/>
  <c r="G75"/>
  <c r="G74" s="1"/>
  <c r="G76"/>
  <c r="G77"/>
  <c r="G78"/>
  <c r="G79"/>
  <c r="G80"/>
  <c r="G81"/>
  <c r="B84"/>
  <c r="B83" s="1"/>
  <c r="C84"/>
  <c r="D84"/>
  <c r="E84"/>
  <c r="E83" s="1"/>
  <c r="F84"/>
  <c r="F83" s="1"/>
  <c r="G85"/>
  <c r="G86"/>
  <c r="G84" s="1"/>
  <c r="G87"/>
  <c r="G88"/>
  <c r="G89"/>
  <c r="G90"/>
  <c r="G91"/>
  <c r="B92"/>
  <c r="C92"/>
  <c r="D92"/>
  <c r="D83" s="1"/>
  <c r="E92"/>
  <c r="F92"/>
  <c r="G93"/>
  <c r="G92" s="1"/>
  <c r="G94"/>
  <c r="G95"/>
  <c r="G96"/>
  <c r="G97"/>
  <c r="G98"/>
  <c r="G99"/>
  <c r="G100"/>
  <c r="G101"/>
  <c r="B102"/>
  <c r="C102"/>
  <c r="D102"/>
  <c r="E102"/>
  <c r="F102"/>
  <c r="G103"/>
  <c r="G104"/>
  <c r="G102" s="1"/>
  <c r="G105"/>
  <c r="G106"/>
  <c r="G107"/>
  <c r="G108"/>
  <c r="G109"/>
  <c r="G110"/>
  <c r="G111"/>
  <c r="B112"/>
  <c r="C112"/>
  <c r="D112"/>
  <c r="E112"/>
  <c r="F112"/>
  <c r="G113"/>
  <c r="G114"/>
  <c r="G115"/>
  <c r="G112" s="1"/>
  <c r="G116"/>
  <c r="G117"/>
  <c r="G118"/>
  <c r="G119"/>
  <c r="G120"/>
  <c r="G121"/>
  <c r="B122"/>
  <c r="C122"/>
  <c r="C83" s="1"/>
  <c r="D122"/>
  <c r="E122"/>
  <c r="F122"/>
  <c r="G123"/>
  <c r="G124"/>
  <c r="G125"/>
  <c r="G126"/>
  <c r="G122" s="1"/>
  <c r="G127"/>
  <c r="G128"/>
  <c r="G129"/>
  <c r="G130"/>
  <c r="G131"/>
  <c r="B132"/>
  <c r="C132"/>
  <c r="D132"/>
  <c r="E132"/>
  <c r="F132"/>
  <c r="G133"/>
  <c r="G132" s="1"/>
  <c r="G134"/>
  <c r="G135"/>
  <c r="B136"/>
  <c r="C136"/>
  <c r="D136"/>
  <c r="E136"/>
  <c r="F136"/>
  <c r="G137"/>
  <c r="G138"/>
  <c r="G139"/>
  <c r="G140"/>
  <c r="G136" s="1"/>
  <c r="G141"/>
  <c r="G142"/>
  <c r="G143"/>
  <c r="G144"/>
  <c r="B145"/>
  <c r="C145"/>
  <c r="D145"/>
  <c r="E145"/>
  <c r="F145"/>
  <c r="G146"/>
  <c r="G147"/>
  <c r="G145" s="1"/>
  <c r="G148"/>
  <c r="B149"/>
  <c r="C149"/>
  <c r="D149"/>
  <c r="E149"/>
  <c r="F149"/>
  <c r="G150"/>
  <c r="G149" s="1"/>
  <c r="G151"/>
  <c r="G152"/>
  <c r="G153"/>
  <c r="G154"/>
  <c r="G155"/>
  <c r="G156"/>
  <c r="G83" l="1"/>
  <c r="E158"/>
  <c r="F158"/>
  <c r="G37"/>
  <c r="B158"/>
  <c r="D8"/>
  <c r="D158" s="1"/>
  <c r="C158"/>
  <c r="G31"/>
  <c r="G27" s="1"/>
  <c r="G8" s="1"/>
  <c r="G158" s="1"/>
</calcChain>
</file>

<file path=xl/sharedStrings.xml><?xml version="1.0" encoding="utf-8"?>
<sst xmlns="http://schemas.openxmlformats.org/spreadsheetml/2006/main" count="164" uniqueCount="91">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</sst>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12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24114363.080000002</v>
          </cell>
          <cell r="D8">
            <v>24114363.080000002</v>
          </cell>
          <cell r="E8">
            <v>21135685.310000002</v>
          </cell>
          <cell r="F8">
            <v>21135685.310000002</v>
          </cell>
          <cell r="G8">
            <v>2978677.7699999996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24114363.080000002</v>
          </cell>
          <cell r="D14">
            <v>24114363.080000002</v>
          </cell>
          <cell r="E14">
            <v>21135685.310000002</v>
          </cell>
          <cell r="F14">
            <v>21135685.310000002</v>
          </cell>
          <cell r="G14">
            <v>2978677.7699999996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16674814.609999999</v>
          </cell>
          <cell r="G7">
            <v>2688922.0614285716</v>
          </cell>
          <cell r="H7">
            <v>2688922.0614285716</v>
          </cell>
          <cell r="I7">
            <v>16581513.899999999</v>
          </cell>
          <cell r="J7">
            <v>16581513.899999999</v>
          </cell>
          <cell r="K7">
            <v>93300.710000000036</v>
          </cell>
        </row>
        <row r="18">
          <cell r="A18" t="str">
            <v>k) Roberto Martínez González</v>
          </cell>
          <cell r="B18">
            <v>43409</v>
          </cell>
          <cell r="C18">
            <v>43409</v>
          </cell>
          <cell r="D18">
            <v>43423</v>
          </cell>
          <cell r="E18">
            <v>6380</v>
          </cell>
          <cell r="F18">
            <v>1</v>
          </cell>
          <cell r="G18">
            <v>6380</v>
          </cell>
          <cell r="H18">
            <v>6380</v>
          </cell>
          <cell r="I18">
            <v>6380</v>
          </cell>
          <cell r="J18">
            <v>6380</v>
          </cell>
          <cell r="K18">
            <v>0</v>
          </cell>
        </row>
        <row r="20">
          <cell r="A20" t="str">
            <v>B. Otros Instrumentos (B=a+b+c+d)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5">
          <cell r="A25" t="str">
            <v>*</v>
          </cell>
        </row>
        <row r="26">
          <cell r="A26" t="str">
            <v>C. Total de Obligaciones Diferentes de Financiamiento (C=A+B)</v>
          </cell>
          <cell r="E26">
            <v>16674814.609999999</v>
          </cell>
          <cell r="G26">
            <v>2688922.0614285716</v>
          </cell>
          <cell r="H26">
            <v>2688922.0614285716</v>
          </cell>
          <cell r="I26">
            <v>16581513.899999999</v>
          </cell>
          <cell r="J26">
            <v>16581513.899999999</v>
          </cell>
          <cell r="K26">
            <v>93300.710000000036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FFFF00"/>
  </sheetPr>
  <dimension ref="A1:XFC168"/>
  <sheetViews>
    <sheetView tabSelected="1" zoomScale="80" zoomScaleNormal="80" zoomScalePageLayoutView="90" workbookViewId="0">
      <selection activeCell="F11" sqref="F11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del Programa de Reforestación Protección a Zonas Reforestadas &lt;&lt;FIFORES&gt;&gt;,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31 de diciembre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24114363.080000002</v>
      </c>
      <c r="D8" s="6">
        <f>SUM(D9,D17,D27,D37,D47,D57,D61,D70,D74)</f>
        <v>24114363.080000002</v>
      </c>
      <c r="E8" s="6">
        <f>SUM(E9,E17,E27,E37,E47,E57,E61,E70,E74)</f>
        <v>21135685.310000002</v>
      </c>
      <c r="F8" s="6">
        <f>SUM(F9,F17,F27,F37,F47,F57,F61,F70,F74)</f>
        <v>21135685.310000002</v>
      </c>
      <c r="G8" s="6">
        <f>SUM(G9,G17,G27,G37,G47,G57,G61,G70,G74)</f>
        <v>2978677.77</v>
      </c>
    </row>
    <row r="9" spans="1:7">
      <c r="A9" s="14" t="s">
        <v>77</v>
      </c>
      <c r="B9" s="11">
        <f>SUM(B10:B16)</f>
        <v>0</v>
      </c>
      <c r="C9" s="17">
        <f>SUM(C10:C16)</f>
        <v>1724864.55</v>
      </c>
      <c r="D9" s="17">
        <f>SUM(D10:D16)</f>
        <v>1724864.55</v>
      </c>
      <c r="E9" s="17">
        <f>SUM(E10:E16)</f>
        <v>1583298.6000000003</v>
      </c>
      <c r="F9" s="17">
        <f>SUM(F10:F16)</f>
        <v>1583298.6000000003</v>
      </c>
      <c r="G9" s="17">
        <f>SUM(G10:G16)</f>
        <v>141565.94999999972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7">
        <v>1724864.55</v>
      </c>
      <c r="D11" s="17">
        <f>+C11</f>
        <v>1724864.55</v>
      </c>
      <c r="E11" s="17">
        <v>1583298.6000000003</v>
      </c>
      <c r="F11" s="17">
        <v>1583298.6000000003</v>
      </c>
      <c r="G11" s="17">
        <f>D11-E11</f>
        <v>141565.94999999972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7">
        <f>SUM(C18:C26)</f>
        <v>6134500</v>
      </c>
      <c r="D17" s="17">
        <f>SUM(D18:D26)</f>
        <v>6134500</v>
      </c>
      <c r="E17" s="17">
        <f>SUM(E18:E26)</f>
        <v>5178939.07</v>
      </c>
      <c r="F17" s="17">
        <f>SUM(F18:F26)</f>
        <v>5178939.07</v>
      </c>
      <c r="G17" s="17">
        <f>SUM(G18:G26)</f>
        <v>955560.92999999993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7">
        <v>5834500</v>
      </c>
      <c r="D20" s="17">
        <v>5834500</v>
      </c>
      <c r="E20" s="17">
        <v>4946000</v>
      </c>
      <c r="F20" s="17">
        <v>4946000</v>
      </c>
      <c r="G20" s="17">
        <f>D20-E20</f>
        <v>888500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7">
        <v>300000</v>
      </c>
      <c r="D23" s="17">
        <v>300000</v>
      </c>
      <c r="E23" s="17">
        <v>232939.07</v>
      </c>
      <c r="F23" s="17">
        <v>232939.07</v>
      </c>
      <c r="G23" s="17">
        <f>D23-E23</f>
        <v>67060.929999999993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1705000</v>
      </c>
      <c r="D27" s="17">
        <f>SUM(D28:D36)</f>
        <v>1705000</v>
      </c>
      <c r="E27" s="17">
        <f>SUM(E28:E36)</f>
        <v>1223320.9100000001</v>
      </c>
      <c r="F27" s="17">
        <f>SUM(F28:F36)</f>
        <v>1223320.9100000001</v>
      </c>
      <c r="G27" s="17">
        <f>SUM(G28:G36)</f>
        <v>481679.08999999991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1390000</v>
      </c>
      <c r="D30" s="17">
        <v>1390000</v>
      </c>
      <c r="E30" s="17">
        <v>1032415.7300000001</v>
      </c>
      <c r="F30" s="17">
        <v>1032415.7300000001</v>
      </c>
      <c r="G30" s="17">
        <f>D30-E30</f>
        <v>357584.2699999999</v>
      </c>
    </row>
    <row r="31" spans="1:7">
      <c r="A31" s="12" t="s">
        <v>55</v>
      </c>
      <c r="B31" s="11">
        <v>0</v>
      </c>
      <c r="C31" s="17">
        <v>145000</v>
      </c>
      <c r="D31" s="17">
        <f>+C31</f>
        <v>145000</v>
      </c>
      <c r="E31" s="17">
        <v>139075.38</v>
      </c>
      <c r="F31" s="17">
        <v>139075.38</v>
      </c>
      <c r="G31" s="17">
        <f>D31-E31</f>
        <v>5924.6199999999953</v>
      </c>
    </row>
    <row r="32" spans="1:7">
      <c r="A32" s="12" t="s">
        <v>54</v>
      </c>
      <c r="B32" s="11">
        <v>0</v>
      </c>
      <c r="C32" s="17">
        <v>100000</v>
      </c>
      <c r="D32" s="17">
        <v>100000</v>
      </c>
      <c r="E32" s="17">
        <v>20131.8</v>
      </c>
      <c r="F32" s="17">
        <v>20131.8</v>
      </c>
      <c r="G32" s="17">
        <f>D32-E32</f>
        <v>79868.2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7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7">
        <f>D35-E35</f>
        <v>0</v>
      </c>
    </row>
    <row r="36" spans="1:7">
      <c r="A36" s="12" t="s">
        <v>50</v>
      </c>
      <c r="B36" s="11">
        <v>0</v>
      </c>
      <c r="C36" s="17">
        <v>70000</v>
      </c>
      <c r="D36" s="17">
        <v>70000</v>
      </c>
      <c r="E36" s="17">
        <v>31698</v>
      </c>
      <c r="F36" s="17">
        <v>31698</v>
      </c>
      <c r="G36" s="17">
        <f>D36-E36</f>
        <v>38302</v>
      </c>
    </row>
    <row r="37" spans="1:7">
      <c r="A37" s="14" t="s">
        <v>49</v>
      </c>
      <c r="B37" s="11">
        <f>SUM(B38:B46)</f>
        <v>0</v>
      </c>
      <c r="C37" s="17">
        <f>SUM(C38:C46)</f>
        <v>14105254.260000002</v>
      </c>
      <c r="D37" s="17">
        <f>SUM(D38:D46)</f>
        <v>14105254.260000002</v>
      </c>
      <c r="E37" s="17">
        <f>SUM(E38:E46)</f>
        <v>13150126.73</v>
      </c>
      <c r="F37" s="17">
        <f>SUM(F38:F46)</f>
        <v>13150126.73</v>
      </c>
      <c r="G37" s="17">
        <f>SUM(G38:G46)</f>
        <v>955127.53000000026</v>
      </c>
    </row>
    <row r="38" spans="1:7">
      <c r="A38" s="12" t="s">
        <v>48</v>
      </c>
      <c r="B38" s="11">
        <v>0</v>
      </c>
      <c r="C38" s="17">
        <v>1775135.45</v>
      </c>
      <c r="D38" s="17">
        <f>+C38</f>
        <v>1775135.45</v>
      </c>
      <c r="E38" s="17">
        <v>1642958.41</v>
      </c>
      <c r="F38" s="17">
        <v>1642958.41</v>
      </c>
      <c r="G38" s="17">
        <f>D38-E38</f>
        <v>132177.04000000004</v>
      </c>
    </row>
    <row r="39" spans="1:7">
      <c r="A39" s="12" t="s">
        <v>47</v>
      </c>
      <c r="B39" s="11">
        <v>0</v>
      </c>
      <c r="C39" s="17">
        <v>2500000</v>
      </c>
      <c r="D39" s="17">
        <v>2500000</v>
      </c>
      <c r="E39" s="17">
        <v>2500000</v>
      </c>
      <c r="F39" s="17">
        <v>2500000</v>
      </c>
      <c r="G39" s="17">
        <f>D39-E39</f>
        <v>0</v>
      </c>
    </row>
    <row r="40" spans="1:7">
      <c r="A40" s="12" t="s">
        <v>46</v>
      </c>
      <c r="B40" s="11">
        <v>0</v>
      </c>
      <c r="C40" s="17">
        <v>9830118.8100000005</v>
      </c>
      <c r="D40" s="17">
        <f>+C40</f>
        <v>9830118.8100000005</v>
      </c>
      <c r="E40" s="17">
        <v>9007168.3200000003</v>
      </c>
      <c r="F40" s="17">
        <v>9007168.3200000003</v>
      </c>
      <c r="G40" s="17">
        <f>D40-E40</f>
        <v>822950.49000000022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1">
        <f>SUM(C48:C56)</f>
        <v>0</v>
      </c>
      <c r="D47" s="11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7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444744.27</v>
      </c>
      <c r="D61" s="17">
        <f>SUM(D62:D66,D68:D69)</f>
        <v>444744.27</v>
      </c>
      <c r="E61" s="11">
        <f>SUM(E62:E66,E68:E69)</f>
        <v>0</v>
      </c>
      <c r="F61" s="11">
        <f>SUM(F62:F66,F68:F69)</f>
        <v>0</v>
      </c>
      <c r="G61" s="17">
        <f>SUM(G62:G66,G68:G69)</f>
        <v>444744.27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>D65-E65</f>
        <v>0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444744.27</v>
      </c>
      <c r="D69" s="17">
        <f>+C69</f>
        <v>444744.27</v>
      </c>
      <c r="E69" s="11">
        <v>0</v>
      </c>
      <c r="F69" s="11">
        <v>0</v>
      </c>
      <c r="G69" s="17">
        <f>D69-E69</f>
        <v>444744.27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24114363.080000002</v>
      </c>
      <c r="D158" s="6">
        <f>D8+D83</f>
        <v>24114363.080000002</v>
      </c>
      <c r="E158" s="6">
        <f>E8+E83</f>
        <v>21135685.310000002</v>
      </c>
      <c r="F158" s="6">
        <f>F8+F83</f>
        <v>21135685.310000002</v>
      </c>
      <c r="G158" s="6">
        <f>G8+G83</f>
        <v>2978677.77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C164" s="2" t="s">
        <v>2</v>
      </c>
      <c r="D164" s="2"/>
      <c r="E164" s="2"/>
      <c r="F164" s="2"/>
    </row>
    <row r="165" spans="1:6">
      <c r="A165" s="3" t="s">
        <v>1</v>
      </c>
      <c r="C165" s="2" t="s">
        <v>0</v>
      </c>
      <c r="D165" s="2"/>
      <c r="E165" s="2"/>
      <c r="F165" s="2"/>
    </row>
    <row r="166" spans="1:6">
      <c r="A166" s="1"/>
    </row>
    <row r="167" spans="1:6">
      <c r="A167" s="1"/>
    </row>
    <row r="168" spans="1:6"/>
  </sheetData>
  <mergeCells count="10">
    <mergeCell ref="C165:F165"/>
    <mergeCell ref="C164:F164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F-6a</vt:lpstr>
      <vt:lpstr>ENTE_PUBLICO_F06A</vt:lpstr>
      <vt:lpstr>PERIODO_INFORME_F06A</vt:lpstr>
      <vt:lpstr>'F-6a'!Títulos_a_imprimir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2019-01-10T16:50:10Z</dcterms:created>
  <dcterms:modified xsi:type="dcterms:W3CDTF">2019-01-10T16:50:34Z</dcterms:modified>
</cp:coreProperties>
</file>