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SF" sheetId="1" r:id="rId1"/>
  </sheet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E24"/>
  <c r="E41" s="1"/>
  <c r="I25"/>
  <c r="J25"/>
  <c r="I36"/>
  <c r="J36"/>
  <c r="J38" s="1"/>
  <c r="I38"/>
  <c r="I63" s="1"/>
  <c r="D39"/>
  <c r="E39"/>
  <c r="D41"/>
  <c r="I42"/>
  <c r="J42"/>
  <c r="J61" s="1"/>
  <c r="I48"/>
  <c r="J48"/>
  <c r="I56"/>
  <c r="J56"/>
  <c r="I61"/>
  <c r="J63" l="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<sst xmlns="http://schemas.openxmlformats.org/spreadsheetml/2006/main" count="72" uniqueCount="70">
  <si>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</si>
  <si>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</si>
  <si>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</si>
  <si>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</si>
  <si>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</si>
  <si>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</si>
  <si>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</si>
  <si>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</si>
  <si>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</si>
  <si>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</si>
  <si>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</si>
  <si>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</si>
  <si>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</si>
  <si>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</si>
  <si>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</si>
  <si>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</si>
  <si>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</si>
  <si>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</si>
  <si>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</si>
  <si>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</si>
  <si>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</si>
  <si>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</si>
  <si>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</si>
  <si>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</si>
  <si>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</si>
  <si>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</si>
  <si>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</si>
  <si>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</si>
  <si>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</si>
  <si>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</si>
  <si>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</si>
  <si>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</si>
  <si>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</si>
  <si>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</si>
  <si>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</si>
  <si>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</si>
  <si>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</si>
  <si>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</si>
  <si>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</si>
  <si>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</si>
  <si>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</si>
  <si>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</si>
  <si>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</si>
  <si>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</si>
  <si>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</si>
  <si>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</si>
  <si>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</si>
  <si>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</si>
  <si>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</si>
  <si>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</si>
  <si>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</si>
  <si>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</si>
  <si>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</si>
  <si>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</si>
  <si>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</si>
  <si>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</si>
  <si>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</si>
  <si>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</si>
  <si>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</si>
  <si>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</si>
  <si>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</si>
  <si>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</si>
  <si>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</si>
  <si>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</si>
  <si>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</si>
  <si>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DEL PROGRAMA DE REFORESTACIÓN Y PROTECCIÓN A ZONAS REFORESTADAS &lt;&lt;FIFORES&gt;&gt;</t>
  </si>
  <si>
    <t>Ente Público:</t>
  </si>
  <si>
    <t>(Pesos)</t>
  </si>
  <si>
    <t>al 31 de Marzo del 2017  y 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</si>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</sst>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3" fontId="10" fillId="11" borderId="0" xfId="0" applyNumberFormat="1" applyFont="1" applyFill="1" applyBorder="1" applyAlignment="1" applyProtection="1">
      <alignment vertical="top"/>
      <protection locked="0"/>
    </xf>
    <xf numFmtId="0" fontId="11" fillId="11" borderId="0" xfId="0" applyFont="1" applyFill="1" applyBorder="1" applyAlignment="1">
      <alignment horizontal="right" vertical="top"/>
    </xf>
    <xf numFmtId="0" fontId="11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72"/>
  <sheetViews>
    <sheetView showGridLines="0" tabSelected="1" topLeftCell="A7" zoomScale="80" zoomScaleNormal="80" zoomScalePageLayoutView="80" workbookViewId="0">
      <selection activeCell="D32" sqref="D32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>
      <c r="A2" s="74"/>
      <c r="B2" s="75"/>
      <c r="C2" s="73" t="s">
        <v>69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>
      <c r="A3" s="74"/>
      <c r="B3" s="75"/>
      <c r="C3" s="73" t="s">
        <v>68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>
      <c r="A4" s="74"/>
      <c r="B4" s="72"/>
      <c r="C4" s="73" t="s">
        <v>67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>
      <c r="A5" s="71"/>
      <c r="B5" s="70"/>
      <c r="C5" s="68"/>
      <c r="D5" s="70" t="s">
        <v>66</v>
      </c>
      <c r="E5" s="69" t="s">
        <v>65</v>
      </c>
      <c r="F5" s="69"/>
      <c r="G5" s="69"/>
      <c r="H5" s="69"/>
      <c r="I5" s="69"/>
      <c r="J5" s="68"/>
      <c r="K5" s="1"/>
    </row>
    <row r="6" spans="1:12" ht="3" customHeight="1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>
      <c r="A8" s="67"/>
      <c r="B8" s="65" t="s">
        <v>64</v>
      </c>
      <c r="C8" s="65"/>
      <c r="D8" s="64" t="s">
        <v>63</v>
      </c>
      <c r="E8" s="64"/>
      <c r="F8" s="66"/>
      <c r="G8" s="65" t="s">
        <v>64</v>
      </c>
      <c r="H8" s="65"/>
      <c r="I8" s="64" t="s">
        <v>63</v>
      </c>
      <c r="J8" s="64"/>
      <c r="K8" s="63"/>
      <c r="L8" s="57"/>
    </row>
    <row r="9" spans="1:12" s="56" customFormat="1" ht="15" customHeight="1">
      <c r="A9" s="62"/>
      <c r="B9" s="60"/>
      <c r="C9" s="60"/>
      <c r="D9" s="59">
        <v>2017</v>
      </c>
      <c r="E9" s="59">
        <v>2016</v>
      </c>
      <c r="F9" s="61"/>
      <c r="G9" s="60"/>
      <c r="H9" s="60"/>
      <c r="I9" s="59">
        <v>2017</v>
      </c>
      <c r="J9" s="59">
        <v>2016</v>
      </c>
      <c r="K9" s="58"/>
      <c r="L9" s="57"/>
    </row>
    <row r="10" spans="1:12" ht="3" customHeight="1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>
      <c r="A12" s="30"/>
      <c r="B12" s="38" t="s">
        <v>62</v>
      </c>
      <c r="C12" s="38"/>
      <c r="D12" s="52"/>
      <c r="E12" s="17"/>
      <c r="G12" s="38" t="s">
        <v>61</v>
      </c>
      <c r="H12" s="38"/>
      <c r="I12" s="7"/>
      <c r="J12" s="7"/>
      <c r="K12" s="25"/>
    </row>
    <row r="13" spans="1:12" ht="5.0999999999999996" customHeight="1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>
      <c r="A14" s="30"/>
      <c r="B14" s="27" t="s">
        <v>60</v>
      </c>
      <c r="C14" s="27"/>
      <c r="D14" s="46"/>
      <c r="E14" s="46"/>
      <c r="G14" s="27" t="s">
        <v>59</v>
      </c>
      <c r="H14" s="27"/>
      <c r="I14" s="46"/>
      <c r="J14" s="46"/>
      <c r="K14" s="25"/>
    </row>
    <row r="15" spans="1:12" ht="5.0999999999999996" customHeight="1">
      <c r="A15" s="30"/>
      <c r="B15" s="50"/>
      <c r="C15" s="49"/>
      <c r="D15" s="46"/>
      <c r="E15" s="46"/>
      <c r="G15" s="50"/>
      <c r="H15" s="49"/>
      <c r="I15" s="46"/>
      <c r="J15" s="46"/>
      <c r="K15" s="25"/>
    </row>
    <row r="16" spans="1:12">
      <c r="A16" s="30"/>
      <c r="B16" s="33" t="s">
        <v>58</v>
      </c>
      <c r="C16" s="33"/>
      <c r="D16" s="32">
        <v>13550983.689999999</v>
      </c>
      <c r="E16" s="32">
        <v>16360283.92</v>
      </c>
      <c r="F16" s="48"/>
      <c r="G16" s="33" t="s">
        <v>57</v>
      </c>
      <c r="H16" s="33"/>
      <c r="I16" s="32">
        <v>1356779.87</v>
      </c>
      <c r="J16" s="32">
        <v>1362074.84</v>
      </c>
      <c r="K16" s="25"/>
    </row>
    <row r="17" spans="1:11" s="1" customFormat="1">
      <c r="A17" s="30"/>
      <c r="B17" s="33" t="s">
        <v>56</v>
      </c>
      <c r="C17" s="33"/>
      <c r="D17" s="32">
        <v>2861676.26</v>
      </c>
      <c r="E17" s="32">
        <v>2861676.26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16412659.949999999</v>
      </c>
      <c r="E24" s="26">
        <f>SUM(E16:E22)</f>
        <v>19221960.18</v>
      </c>
      <c r="F24" s="41"/>
      <c r="G24" s="36"/>
      <c r="H24" s="7"/>
      <c r="I24" s="39"/>
      <c r="J24" s="39"/>
      <c r="K24" s="25"/>
    </row>
    <row r="25" spans="1:11" s="1" customFormat="1">
      <c r="A25" s="42"/>
      <c r="B25" s="36"/>
      <c r="C25" s="44"/>
      <c r="D25" s="39"/>
      <c r="E25" s="39"/>
      <c r="F25" s="41"/>
      <c r="G25" s="27" t="s">
        <v>42</v>
      </c>
      <c r="H25" s="27"/>
      <c r="I25" s="26">
        <f>SUM(I16:I23)</f>
        <v>1356779.87</v>
      </c>
      <c r="J25" s="26">
        <f>SUM(J16:J23)</f>
        <v>1362074.84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57700</v>
      </c>
      <c r="E30" s="32">
        <v>57700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3968074</v>
      </c>
      <c r="E32" s="32">
        <v>3968074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5" t="s">
        <v>30</v>
      </c>
      <c r="H33" s="45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2552539.75</v>
      </c>
      <c r="E34" s="32">
        <v>2466355.84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18.29</v>
      </c>
      <c r="E35" s="32">
        <v>18.29</v>
      </c>
      <c r="F35" s="4"/>
      <c r="G35" s="29"/>
      <c r="H35" s="43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1700000</v>
      </c>
      <c r="E37" s="32">
        <v>0</v>
      </c>
      <c r="F37" s="4"/>
      <c r="G37" s="36"/>
      <c r="H37" s="44"/>
      <c r="I37" s="39"/>
      <c r="J37" s="39"/>
      <c r="K37" s="25"/>
    </row>
    <row r="38" spans="1:11" s="1" customFormat="1">
      <c r="A38" s="30"/>
      <c r="B38" s="29"/>
      <c r="C38" s="43"/>
      <c r="D38" s="28"/>
      <c r="E38" s="28"/>
      <c r="F38" s="4"/>
      <c r="G38" s="27" t="s">
        <v>23</v>
      </c>
      <c r="H38" s="27"/>
      <c r="I38" s="26">
        <f>I25+I36</f>
        <v>1356779.87</v>
      </c>
      <c r="J38" s="26">
        <f>J25+J36</f>
        <v>1362074.84</v>
      </c>
      <c r="K38" s="25"/>
    </row>
    <row r="39" spans="1:11" s="1" customFormat="1">
      <c r="A39" s="42"/>
      <c r="B39" s="27" t="s">
        <v>22</v>
      </c>
      <c r="C39" s="27"/>
      <c r="D39" s="26">
        <f>+D30+D32-D34+D35+D37</f>
        <v>3173252.54</v>
      </c>
      <c r="E39" s="26">
        <f>+E30+E32-E34+E35</f>
        <v>1559436.4500000002</v>
      </c>
      <c r="F39" s="41"/>
      <c r="G39" s="36"/>
      <c r="H39" s="40"/>
      <c r="I39" s="40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19585912.489999998</v>
      </c>
      <c r="E41" s="26">
        <f>E24+E39</f>
        <v>20781396.629999999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233768156.81</v>
      </c>
      <c r="J42" s="26">
        <f>SUM(J44:J46)</f>
        <v>233768156.81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233768156.81</v>
      </c>
      <c r="J44" s="32">
        <v>233768156.81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-215539024.19</v>
      </c>
      <c r="J48" s="26">
        <f>SUM(J50:J54)</f>
        <v>-214348835.02000001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v>-1190189.1299999999</v>
      </c>
      <c r="J50" s="32">
        <v>15728223.289999999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-214348835.06</v>
      </c>
      <c r="J51" s="32">
        <v>-230077058.31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+I42+I48</f>
        <v>18229132.620000005</v>
      </c>
      <c r="J61" s="26">
        <f>+J42+J48</f>
        <v>19419321.789999992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+I38+I61</f>
        <v>19585912.490000006</v>
      </c>
      <c r="J63" s="26">
        <f>+J38+J61</f>
        <v>20781396.629999992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9.7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B17:C17"/>
    <mergeCell ref="G17:H17"/>
    <mergeCell ref="B18:C18"/>
    <mergeCell ref="G18:H18"/>
    <mergeCell ref="B19:C19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2017-07-20T16:01:36Z</dcterms:created>
  <dcterms:modified xsi:type="dcterms:W3CDTF">2017-07-20T16:01:49Z</dcterms:modified>
</cp:coreProperties>
</file>