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Hoja1!$A$1:$K$60</definedName>
  </definedNames>
  <calcPr calcId="125725"/>
</workbook>
</file>

<file path=xl/calcChain.xml><?xml version="1.0" encoding="utf-8"?>
<calcChain xmlns="http://schemas.openxmlformats.org/spreadsheetml/2006/main">
  <c r="D51" i="1"/>
  <c r="K49"/>
  <c r="F49"/>
  <c r="F48"/>
  <c r="K48" s="1"/>
  <c r="K47"/>
  <c r="F47"/>
  <c r="F46"/>
  <c r="K46" s="1"/>
  <c r="K45"/>
  <c r="F45"/>
  <c r="F44"/>
  <c r="K44" s="1"/>
  <c r="J43"/>
  <c r="J51" s="1"/>
  <c r="I43"/>
  <c r="I51" s="1"/>
  <c r="H43"/>
  <c r="H51" s="1"/>
  <c r="G43"/>
  <c r="G51" s="1"/>
  <c r="E43"/>
  <c r="E51" s="1"/>
  <c r="J30"/>
  <c r="I30"/>
  <c r="H30"/>
  <c r="G30"/>
  <c r="E30"/>
  <c r="D30"/>
  <c r="K26"/>
  <c r="F26"/>
  <c r="F25"/>
  <c r="K25" s="1"/>
  <c r="K30" s="1"/>
  <c r="J13"/>
  <c r="I13"/>
  <c r="H13"/>
  <c r="G13"/>
  <c r="E13"/>
  <c r="D13"/>
  <c r="K11"/>
  <c r="F11"/>
  <c r="F10"/>
  <c r="K10" s="1"/>
  <c r="K13" s="1"/>
  <c r="F30" l="1"/>
  <c r="F13"/>
  <c r="F43"/>
  <c r="F51" l="1"/>
  <c r="K43"/>
  <c r="K51" s="1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<sst xmlns="http://schemas.openxmlformats.org/spreadsheetml/2006/main" count="71" uniqueCount="36">
  <si>
    <t>ESTADO ANALÍTICO DEL EJERCICIO DEL PRESUPUESTO DE EGRESOS</t>
  </si>
  <si>
    <t>CLASIFICACIÓN ADMINISTRATIVA</t>
  </si>
  <si>
    <t>Ente Público:</t>
  </si>
  <si>
    <t>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</si>
  <si>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</si>
  <si>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</si>
  <si>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</si>
  <si>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</si>
  <si>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</si>
  <si>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</si>
  <si>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</si>
  <si>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</si>
  <si>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</si>
  <si>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</si>
  <si>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</si>
  <si>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</si>
  <si>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Total del Gasto</t>
  </si>
  <si>
    <t>Bajo protesta de decir verdad declaramos que los Estados Financieros y sus Notas son razonablemente correctos y responsabilidad del emisor</t>
  </si>
  <si>
    <t>Gobierno (Federal/Estatal/Municipal) de _____________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</si>
  <si>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</si>
  <si>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</si>
  <si>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</si>
  <si>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</si>
  <si>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</si>
  <si>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</si>
  <si>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</si>
  <si>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</si>
  <si>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</si>
  <si>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</si>
  <si>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</si>
  <si>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Miguel Espino Salgado</t>
  </si>
  <si>
    <t>Secretario de Desarrollo Agroalimentario y Rural</t>
  </si>
  <si>
    <t>Coordinación de Seguimiento y Control de Fideicomisos</t>
  </si>
  <si>
    <t>Sector Paraestatal del Gobierno del Estado de Guanajuato</t>
  </si>
  <si>
    <t>Del 1 de Enero al  30 de Septiembre de 2018</t>
  </si>
  <si>
    <t>José Francisco Gutiérrez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</si>
</sst>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horizontal="right" vertical="top" wrapText="1"/>
    </xf>
    <xf numFmtId="43" fontId="2" fillId="2" borderId="5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3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/>
    <xf numFmtId="0" fontId="6" fillId="2" borderId="0" xfId="0" applyFont="1" applyFill="1"/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="85" zoomScaleNormal="85" workbookViewId="0">
      <selection activeCell="F15" sqref="F15"/>
    </sheetView>
  </sheetViews>
  <sheetFormatPr baseColWidth="10" defaultRowHeight="12.75"/>
  <cols>
    <col min="1" max="1" width="2.28515625" style="1" customWidth="1"/>
    <col min="2" max="2" width="3.28515625" style="2" customWidth="1"/>
    <col min="3" max="3" width="52.5703125" style="2" customWidth="1"/>
    <col min="4" max="4" width="15.28515625" style="2" customWidth="1"/>
    <col min="5" max="5" width="14.7109375" style="2" customWidth="1"/>
    <col min="6" max="6" width="16.140625" style="2" customWidth="1"/>
    <col min="7" max="7" width="15.140625" style="2" customWidth="1"/>
    <col min="8" max="9" width="15" style="2" bestFit="1" customWidth="1"/>
    <col min="10" max="10" width="14.85546875" style="2" bestFit="1" customWidth="1"/>
    <col min="11" max="11" width="15" style="2" bestFit="1" customWidth="1"/>
    <col min="12" max="12" width="2.7109375" style="1" customWidth="1"/>
    <col min="13" max="16384" width="11.42578125" style="2"/>
  </cols>
  <sheetData>
    <row r="1" spans="2:11">
      <c r="B1" s="29"/>
      <c r="C1" s="30" t="s">
        <v>2</v>
      </c>
      <c r="D1" s="31" t="s">
        <v>3</v>
      </c>
      <c r="E1" s="32"/>
      <c r="F1" s="32"/>
      <c r="G1" s="32"/>
      <c r="H1" s="33"/>
      <c r="I1" s="33"/>
      <c r="J1" s="29"/>
      <c r="K1" s="29"/>
    </row>
    <row r="2" spans="2:1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</row>
    <row r="3" spans="2:11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</row>
    <row r="4" spans="2:11">
      <c r="B4" s="34" t="s">
        <v>34</v>
      </c>
      <c r="C4" s="34"/>
      <c r="D4" s="34"/>
      <c r="E4" s="34"/>
      <c r="F4" s="34"/>
      <c r="G4" s="34"/>
      <c r="H4" s="34"/>
      <c r="I4" s="34"/>
      <c r="J4" s="34"/>
      <c r="K4" s="34"/>
    </row>
    <row r="5" spans="2:1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>
      <c r="B6" s="35" t="s">
        <v>4</v>
      </c>
      <c r="C6" s="35"/>
      <c r="D6" s="36" t="s">
        <v>5</v>
      </c>
      <c r="E6" s="36"/>
      <c r="F6" s="36"/>
      <c r="G6" s="36"/>
      <c r="H6" s="36"/>
      <c r="I6" s="36"/>
      <c r="J6" s="36"/>
      <c r="K6" s="36" t="s">
        <v>6</v>
      </c>
    </row>
    <row r="7" spans="2:11" ht="25.5">
      <c r="B7" s="35"/>
      <c r="C7" s="35"/>
      <c r="D7" s="28" t="s">
        <v>7</v>
      </c>
      <c r="E7" s="28" t="s">
        <v>8</v>
      </c>
      <c r="F7" s="28" t="s">
        <v>9</v>
      </c>
      <c r="G7" s="28" t="s">
        <v>10</v>
      </c>
      <c r="H7" s="28" t="s">
        <v>11</v>
      </c>
      <c r="I7" s="28" t="s">
        <v>12</v>
      </c>
      <c r="J7" s="28" t="s">
        <v>13</v>
      </c>
      <c r="K7" s="36"/>
    </row>
    <row r="8" spans="2:11">
      <c r="B8" s="35"/>
      <c r="C8" s="35"/>
      <c r="D8" s="28">
        <v>1</v>
      </c>
      <c r="E8" s="28">
        <v>2</v>
      </c>
      <c r="F8" s="28" t="s">
        <v>14</v>
      </c>
      <c r="G8" s="28">
        <v>4</v>
      </c>
      <c r="H8" s="28">
        <v>5</v>
      </c>
      <c r="I8" s="28">
        <v>6</v>
      </c>
      <c r="J8" s="28">
        <v>7</v>
      </c>
      <c r="K8" s="28" t="s">
        <v>15</v>
      </c>
    </row>
    <row r="9" spans="2:11">
      <c r="B9" s="6"/>
      <c r="C9" s="7"/>
      <c r="D9" s="8"/>
      <c r="E9" s="8"/>
      <c r="F9" s="8"/>
      <c r="G9" s="8"/>
      <c r="H9" s="8"/>
      <c r="I9" s="8"/>
      <c r="J9" s="8"/>
      <c r="K9" s="8"/>
    </row>
    <row r="10" spans="2:11" ht="25.5">
      <c r="B10" s="15"/>
      <c r="C10" s="11" t="s">
        <v>3</v>
      </c>
      <c r="D10" s="12">
        <v>0</v>
      </c>
      <c r="E10" s="12">
        <v>383379544.97000003</v>
      </c>
      <c r="F10" s="12">
        <f>D10+E10</f>
        <v>383379544.97000003</v>
      </c>
      <c r="G10" s="12">
        <v>312937401.23000002</v>
      </c>
      <c r="H10" s="12">
        <v>232567874.02000001</v>
      </c>
      <c r="I10" s="12">
        <v>231528483.23000002</v>
      </c>
      <c r="J10" s="12">
        <v>231528483.23000002</v>
      </c>
      <c r="K10" s="12">
        <f>+F10-H10</f>
        <v>150811670.95000002</v>
      </c>
    </row>
    <row r="11" spans="2:11">
      <c r="B11" s="15"/>
      <c r="C11" s="16"/>
      <c r="D11" s="13">
        <v>0</v>
      </c>
      <c r="E11" s="13">
        <v>0</v>
      </c>
      <c r="F11" s="13">
        <f t="shared" ref="F11" si="0">+D11+E11</f>
        <v>0</v>
      </c>
      <c r="G11" s="13">
        <v>0</v>
      </c>
      <c r="H11" s="13">
        <v>0</v>
      </c>
      <c r="I11" s="13">
        <v>0</v>
      </c>
      <c r="J11" s="13">
        <v>0</v>
      </c>
      <c r="K11" s="13">
        <f t="shared" ref="K11" si="1">+F11-H11</f>
        <v>0</v>
      </c>
    </row>
    <row r="12" spans="2:11">
      <c r="B12" s="23"/>
      <c r="C12" s="24"/>
      <c r="D12" s="25"/>
      <c r="E12" s="25"/>
      <c r="F12" s="25"/>
      <c r="G12" s="25"/>
      <c r="H12" s="25"/>
      <c r="I12" s="25"/>
      <c r="J12" s="25"/>
      <c r="K12" s="25"/>
    </row>
    <row r="13" spans="2:11">
      <c r="B13" s="18"/>
      <c r="C13" s="19" t="s">
        <v>16</v>
      </c>
      <c r="D13" s="20">
        <f t="shared" ref="D13:K13" si="2">SUM(D10:D11)</f>
        <v>0</v>
      </c>
      <c r="E13" s="20">
        <f t="shared" si="2"/>
        <v>383379544.97000003</v>
      </c>
      <c r="F13" s="20">
        <f t="shared" si="2"/>
        <v>383379544.97000003</v>
      </c>
      <c r="G13" s="20">
        <f t="shared" si="2"/>
        <v>312937401.23000002</v>
      </c>
      <c r="H13" s="20">
        <f t="shared" si="2"/>
        <v>232567874.02000001</v>
      </c>
      <c r="I13" s="20">
        <f t="shared" si="2"/>
        <v>231528483.23000002</v>
      </c>
      <c r="J13" s="20">
        <f t="shared" si="2"/>
        <v>231528483.23000002</v>
      </c>
      <c r="K13" s="20">
        <f t="shared" si="2"/>
        <v>150811670.95000002</v>
      </c>
    </row>
    <row r="14" spans="2:11">
      <c r="B14" s="1"/>
      <c r="C14" s="1"/>
      <c r="D14" s="1"/>
      <c r="E14" s="1"/>
      <c r="F14" s="1"/>
      <c r="H14" s="1"/>
      <c r="I14" s="1"/>
      <c r="J14" s="1"/>
      <c r="K14" s="1"/>
    </row>
    <row r="15" spans="2:11">
      <c r="E15" s="40"/>
      <c r="F15" s="40"/>
      <c r="G15" s="40"/>
      <c r="H15" s="40"/>
      <c r="I15" s="40"/>
      <c r="J15" s="40"/>
    </row>
    <row r="16" spans="2:11">
      <c r="B16" s="34" t="s">
        <v>18</v>
      </c>
      <c r="C16" s="34"/>
      <c r="D16" s="34"/>
      <c r="E16" s="34"/>
      <c r="F16" s="34"/>
      <c r="G16" s="34"/>
      <c r="H16" s="34"/>
      <c r="I16" s="34"/>
      <c r="J16" s="34"/>
      <c r="K16" s="34"/>
    </row>
    <row r="17" spans="2:11">
      <c r="B17" s="34" t="s">
        <v>0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2:11">
      <c r="B18" s="34" t="s">
        <v>1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2:11">
      <c r="B19" s="34" t="s">
        <v>34</v>
      </c>
      <c r="C19" s="34"/>
      <c r="D19" s="34"/>
      <c r="E19" s="34"/>
      <c r="F19" s="34"/>
      <c r="G19" s="34"/>
      <c r="H19" s="34"/>
      <c r="I19" s="34"/>
      <c r="J19" s="34"/>
      <c r="K19" s="34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35" t="s">
        <v>4</v>
      </c>
      <c r="C21" s="35"/>
      <c r="D21" s="36" t="s">
        <v>5</v>
      </c>
      <c r="E21" s="36"/>
      <c r="F21" s="36"/>
      <c r="G21" s="36"/>
      <c r="H21" s="36"/>
      <c r="I21" s="36"/>
      <c r="J21" s="36"/>
      <c r="K21" s="36" t="s">
        <v>6</v>
      </c>
    </row>
    <row r="22" spans="2:11" ht="25.5">
      <c r="B22" s="35"/>
      <c r="C22" s="35"/>
      <c r="D22" s="28" t="s">
        <v>7</v>
      </c>
      <c r="E22" s="28" t="s">
        <v>8</v>
      </c>
      <c r="F22" s="28" t="s">
        <v>9</v>
      </c>
      <c r="G22" s="28" t="s">
        <v>10</v>
      </c>
      <c r="H22" s="28" t="s">
        <v>11</v>
      </c>
      <c r="I22" s="28" t="s">
        <v>12</v>
      </c>
      <c r="J22" s="28" t="s">
        <v>13</v>
      </c>
      <c r="K22" s="36"/>
    </row>
    <row r="23" spans="2:11">
      <c r="B23" s="35"/>
      <c r="C23" s="35"/>
      <c r="D23" s="28">
        <v>1</v>
      </c>
      <c r="E23" s="28">
        <v>2</v>
      </c>
      <c r="F23" s="28" t="s">
        <v>14</v>
      </c>
      <c r="G23" s="28">
        <v>4</v>
      </c>
      <c r="H23" s="28">
        <v>5</v>
      </c>
      <c r="I23" s="28">
        <v>6</v>
      </c>
      <c r="J23" s="28">
        <v>7</v>
      </c>
      <c r="K23" s="28" t="s">
        <v>15</v>
      </c>
    </row>
    <row r="24" spans="2:11">
      <c r="B24" s="6"/>
      <c r="C24" s="7"/>
      <c r="D24" s="8"/>
      <c r="E24" s="8"/>
      <c r="F24" s="8"/>
      <c r="G24" s="8"/>
      <c r="H24" s="8"/>
      <c r="I24" s="8"/>
      <c r="J24" s="8"/>
      <c r="K24" s="8"/>
    </row>
    <row r="25" spans="2:11">
      <c r="B25" s="10"/>
      <c r="C25" s="11" t="s">
        <v>19</v>
      </c>
      <c r="D25" s="12">
        <v>0</v>
      </c>
      <c r="E25" s="12">
        <v>0</v>
      </c>
      <c r="F25" s="12">
        <f>+D25+E25</f>
        <v>0</v>
      </c>
      <c r="G25" s="12">
        <v>0</v>
      </c>
      <c r="H25" s="12">
        <v>0</v>
      </c>
      <c r="I25" s="12">
        <v>0</v>
      </c>
      <c r="J25" s="12">
        <v>0</v>
      </c>
      <c r="K25" s="12">
        <f>+F25-H25</f>
        <v>0</v>
      </c>
    </row>
    <row r="26" spans="2:11">
      <c r="B26" s="15"/>
      <c r="C26" s="16" t="s">
        <v>20</v>
      </c>
      <c r="D26" s="13">
        <v>0</v>
      </c>
      <c r="E26" s="13">
        <v>0</v>
      </c>
      <c r="F26" s="13">
        <f t="shared" ref="F26" si="3">+D26+E26</f>
        <v>0</v>
      </c>
      <c r="G26" s="13">
        <v>0</v>
      </c>
      <c r="H26" s="13">
        <v>0</v>
      </c>
      <c r="I26" s="13">
        <v>0</v>
      </c>
      <c r="J26" s="13">
        <v>0</v>
      </c>
      <c r="K26" s="13">
        <f t="shared" ref="K26" si="4">+F26-H26</f>
        <v>0</v>
      </c>
    </row>
    <row r="27" spans="2:11">
      <c r="B27" s="15"/>
      <c r="C27" s="16" t="s">
        <v>21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2:11">
      <c r="B28" s="15"/>
      <c r="C28" s="16" t="s">
        <v>22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2:11">
      <c r="B29" s="23"/>
      <c r="C29" s="24"/>
      <c r="D29" s="25"/>
      <c r="E29" s="25"/>
      <c r="F29" s="25"/>
      <c r="G29" s="25"/>
      <c r="H29" s="25"/>
      <c r="I29" s="25"/>
      <c r="J29" s="25"/>
      <c r="K29" s="25"/>
    </row>
    <row r="30" spans="2:11">
      <c r="B30" s="18"/>
      <c r="C30" s="19" t="s">
        <v>16</v>
      </c>
      <c r="D30" s="20">
        <f t="shared" ref="D30:K30" si="5">SUM(D25:D28)</f>
        <v>0</v>
      </c>
      <c r="E30" s="20">
        <f t="shared" si="5"/>
        <v>0</v>
      </c>
      <c r="F30" s="20">
        <f t="shared" si="5"/>
        <v>0</v>
      </c>
      <c r="G30" s="20">
        <f t="shared" si="5"/>
        <v>0</v>
      </c>
      <c r="H30" s="20">
        <f t="shared" si="5"/>
        <v>0</v>
      </c>
      <c r="I30" s="20">
        <f t="shared" si="5"/>
        <v>0</v>
      </c>
      <c r="J30" s="20">
        <f t="shared" si="5"/>
        <v>0</v>
      </c>
      <c r="K30" s="20">
        <f t="shared" si="5"/>
        <v>0</v>
      </c>
    </row>
    <row r="32" spans="2:11">
      <c r="B32" s="34" t="s">
        <v>33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2">
      <c r="B33" s="34" t="s">
        <v>0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1:12">
      <c r="B34" s="34" t="s">
        <v>1</v>
      </c>
      <c r="C34" s="34"/>
      <c r="D34" s="34"/>
      <c r="E34" s="34"/>
      <c r="F34" s="34"/>
      <c r="G34" s="34"/>
      <c r="H34" s="34"/>
      <c r="I34" s="34"/>
      <c r="J34" s="34"/>
      <c r="K34" s="34"/>
    </row>
    <row r="35" spans="1:12">
      <c r="B35" s="34" t="s">
        <v>34</v>
      </c>
      <c r="C35" s="34"/>
      <c r="D35" s="34"/>
      <c r="E35" s="34"/>
      <c r="F35" s="34"/>
      <c r="G35" s="34"/>
      <c r="H35" s="34"/>
      <c r="I35" s="34"/>
      <c r="J35" s="34"/>
      <c r="K35" s="34"/>
    </row>
    <row r="36" spans="1:12" s="1" customFormat="1"/>
    <row r="37" spans="1:12" s="1" customFormat="1">
      <c r="C37" s="3" t="s">
        <v>2</v>
      </c>
      <c r="D37" s="4" t="s">
        <v>3</v>
      </c>
      <c r="E37" s="4"/>
      <c r="F37" s="4"/>
      <c r="G37" s="4"/>
      <c r="H37" s="5"/>
      <c r="I37" s="5"/>
      <c r="J37" s="5"/>
    </row>
    <row r="38" spans="1:12" s="1" customFormat="1"/>
    <row r="39" spans="1:12">
      <c r="B39" s="35" t="s">
        <v>4</v>
      </c>
      <c r="C39" s="35"/>
      <c r="D39" s="36" t="s">
        <v>5</v>
      </c>
      <c r="E39" s="36"/>
      <c r="F39" s="36"/>
      <c r="G39" s="36"/>
      <c r="H39" s="36"/>
      <c r="I39" s="36"/>
      <c r="J39" s="36"/>
      <c r="K39" s="36" t="s">
        <v>6</v>
      </c>
    </row>
    <row r="40" spans="1:12" ht="25.5">
      <c r="B40" s="35"/>
      <c r="C40" s="35"/>
      <c r="D40" s="28" t="s">
        <v>7</v>
      </c>
      <c r="E40" s="28" t="s">
        <v>8</v>
      </c>
      <c r="F40" s="28" t="s">
        <v>9</v>
      </c>
      <c r="G40" s="28" t="s">
        <v>10</v>
      </c>
      <c r="H40" s="28" t="s">
        <v>11</v>
      </c>
      <c r="I40" s="28" t="s">
        <v>12</v>
      </c>
      <c r="J40" s="28" t="s">
        <v>13</v>
      </c>
      <c r="K40" s="36"/>
    </row>
    <row r="41" spans="1:12">
      <c r="B41" s="35"/>
      <c r="C41" s="35"/>
      <c r="D41" s="28">
        <v>1</v>
      </c>
      <c r="E41" s="28">
        <v>2</v>
      </c>
      <c r="F41" s="28" t="s">
        <v>14</v>
      </c>
      <c r="G41" s="28">
        <v>4</v>
      </c>
      <c r="H41" s="28">
        <v>5</v>
      </c>
      <c r="I41" s="28">
        <v>6</v>
      </c>
      <c r="J41" s="28">
        <v>7</v>
      </c>
      <c r="K41" s="28" t="s">
        <v>15</v>
      </c>
    </row>
    <row r="42" spans="1:12">
      <c r="B42" s="6"/>
      <c r="C42" s="7"/>
      <c r="D42" s="8"/>
      <c r="E42" s="8"/>
      <c r="F42" s="8"/>
      <c r="G42" s="8"/>
      <c r="H42" s="8"/>
      <c r="I42" s="8"/>
      <c r="J42" s="8"/>
      <c r="K42" s="8"/>
    </row>
    <row r="43" spans="1:12" s="14" customFormat="1" ht="25.5">
      <c r="A43" s="9"/>
      <c r="B43" s="10"/>
      <c r="C43" s="11" t="s">
        <v>23</v>
      </c>
      <c r="D43" s="12">
        <v>0</v>
      </c>
      <c r="E43" s="12">
        <f>E10</f>
        <v>383379544.97000003</v>
      </c>
      <c r="F43" s="12">
        <f>D43+E43</f>
        <v>383379544.97000003</v>
      </c>
      <c r="G43" s="12">
        <f>G10</f>
        <v>312937401.23000002</v>
      </c>
      <c r="H43" s="12">
        <f t="shared" ref="H43:J43" si="6">H10</f>
        <v>232567874.02000001</v>
      </c>
      <c r="I43" s="12">
        <f t="shared" si="6"/>
        <v>231528483.23000002</v>
      </c>
      <c r="J43" s="12">
        <f t="shared" si="6"/>
        <v>231528483.23000002</v>
      </c>
      <c r="K43" s="12">
        <f>+F43-H43</f>
        <v>150811670.95000002</v>
      </c>
      <c r="L43" s="9"/>
    </row>
    <row r="44" spans="1:12">
      <c r="B44" s="15"/>
      <c r="C44" s="11" t="s">
        <v>24</v>
      </c>
      <c r="D44" s="13">
        <v>0</v>
      </c>
      <c r="E44" s="13">
        <v>0</v>
      </c>
      <c r="F44" s="13">
        <f t="shared" ref="F44:F49" si="7">+D44+E44</f>
        <v>0</v>
      </c>
      <c r="G44" s="13">
        <v>0</v>
      </c>
      <c r="H44" s="13">
        <v>0</v>
      </c>
      <c r="I44" s="13">
        <v>0</v>
      </c>
      <c r="J44" s="13">
        <v>0</v>
      </c>
      <c r="K44" s="13">
        <f t="shared" ref="K44:K49" si="8">+F44-H44</f>
        <v>0</v>
      </c>
    </row>
    <row r="45" spans="1:12" ht="25.5">
      <c r="B45" s="15"/>
      <c r="C45" s="11" t="s">
        <v>25</v>
      </c>
      <c r="D45" s="13">
        <v>0</v>
      </c>
      <c r="E45" s="13">
        <v>0</v>
      </c>
      <c r="F45" s="13">
        <f t="shared" si="7"/>
        <v>0</v>
      </c>
      <c r="G45" s="13">
        <v>0</v>
      </c>
      <c r="H45" s="13">
        <v>0</v>
      </c>
      <c r="I45" s="13">
        <v>0</v>
      </c>
      <c r="J45" s="13">
        <v>0</v>
      </c>
      <c r="K45" s="13">
        <f t="shared" si="8"/>
        <v>0</v>
      </c>
    </row>
    <row r="46" spans="1:12" ht="25.5">
      <c r="B46" s="15"/>
      <c r="C46" s="11" t="s">
        <v>26</v>
      </c>
      <c r="D46" s="13">
        <v>0</v>
      </c>
      <c r="E46" s="13">
        <v>0</v>
      </c>
      <c r="F46" s="13">
        <f t="shared" si="7"/>
        <v>0</v>
      </c>
      <c r="G46" s="13">
        <v>0</v>
      </c>
      <c r="H46" s="13">
        <v>0</v>
      </c>
      <c r="I46" s="13">
        <v>0</v>
      </c>
      <c r="J46" s="13">
        <v>0</v>
      </c>
      <c r="K46" s="13">
        <f t="shared" si="8"/>
        <v>0</v>
      </c>
    </row>
    <row r="47" spans="1:12" ht="25.5">
      <c r="B47" s="15"/>
      <c r="C47" s="11" t="s">
        <v>27</v>
      </c>
      <c r="D47" s="13">
        <v>0</v>
      </c>
      <c r="E47" s="13">
        <v>0</v>
      </c>
      <c r="F47" s="13">
        <f t="shared" si="7"/>
        <v>0</v>
      </c>
      <c r="G47" s="13">
        <v>0</v>
      </c>
      <c r="H47" s="13">
        <v>0</v>
      </c>
      <c r="I47" s="13">
        <v>0</v>
      </c>
      <c r="J47" s="13">
        <v>0</v>
      </c>
      <c r="K47" s="13">
        <f t="shared" si="8"/>
        <v>0</v>
      </c>
    </row>
    <row r="48" spans="1:12" ht="25.5">
      <c r="B48" s="15"/>
      <c r="C48" s="11" t="s">
        <v>28</v>
      </c>
      <c r="D48" s="13">
        <v>0</v>
      </c>
      <c r="E48" s="13">
        <v>0</v>
      </c>
      <c r="F48" s="13">
        <f t="shared" si="7"/>
        <v>0</v>
      </c>
      <c r="G48" s="13">
        <v>0</v>
      </c>
      <c r="H48" s="13">
        <v>0</v>
      </c>
      <c r="I48" s="13">
        <v>0</v>
      </c>
      <c r="J48" s="13">
        <v>0</v>
      </c>
      <c r="K48" s="13">
        <f t="shared" si="8"/>
        <v>0</v>
      </c>
    </row>
    <row r="49" spans="1:12" ht="25.5">
      <c r="B49" s="15"/>
      <c r="C49" s="11" t="s">
        <v>29</v>
      </c>
      <c r="D49" s="13">
        <v>0</v>
      </c>
      <c r="E49" s="13">
        <v>0</v>
      </c>
      <c r="F49" s="13">
        <f t="shared" si="7"/>
        <v>0</v>
      </c>
      <c r="G49" s="13">
        <v>0</v>
      </c>
      <c r="H49" s="13">
        <v>0</v>
      </c>
      <c r="I49" s="13">
        <v>0</v>
      </c>
      <c r="J49" s="13">
        <v>0</v>
      </c>
      <c r="K49" s="13">
        <f t="shared" si="8"/>
        <v>0</v>
      </c>
    </row>
    <row r="50" spans="1:12">
      <c r="B50" s="23"/>
      <c r="C50" s="24"/>
      <c r="D50" s="25"/>
      <c r="E50" s="25"/>
      <c r="F50" s="25"/>
      <c r="G50" s="25"/>
      <c r="H50" s="25"/>
      <c r="I50" s="25"/>
      <c r="J50" s="25"/>
      <c r="K50" s="25"/>
    </row>
    <row r="51" spans="1:12" s="21" customFormat="1">
      <c r="A51" s="17"/>
      <c r="B51" s="18"/>
      <c r="C51" s="19" t="s">
        <v>16</v>
      </c>
      <c r="D51" s="20">
        <f t="shared" ref="D51:K51" si="9">SUM(D43:D49)</f>
        <v>0</v>
      </c>
      <c r="E51" s="20">
        <f t="shared" si="9"/>
        <v>383379544.97000003</v>
      </c>
      <c r="F51" s="20">
        <f t="shared" si="9"/>
        <v>383379544.97000003</v>
      </c>
      <c r="G51" s="20">
        <f t="shared" si="9"/>
        <v>312937401.23000002</v>
      </c>
      <c r="H51" s="20">
        <f t="shared" si="9"/>
        <v>232567874.02000001</v>
      </c>
      <c r="I51" s="20">
        <f t="shared" si="9"/>
        <v>231528483.23000002</v>
      </c>
      <c r="J51" s="20">
        <f t="shared" si="9"/>
        <v>231528483.23000002</v>
      </c>
      <c r="K51" s="20">
        <f t="shared" si="9"/>
        <v>150811670.95000002</v>
      </c>
      <c r="L51" s="17"/>
    </row>
    <row r="52" spans="1:12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2">
      <c r="B53" s="22" t="s">
        <v>17</v>
      </c>
      <c r="E53" s="40"/>
      <c r="F53" s="40"/>
      <c r="G53" s="40"/>
      <c r="H53" s="40"/>
      <c r="I53" s="40"/>
      <c r="J53" s="40"/>
      <c r="K53" s="1"/>
    </row>
    <row r="54" spans="1:12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2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2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2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2">
      <c r="B58" s="1"/>
      <c r="C58" s="5"/>
      <c r="D58" s="1"/>
      <c r="E58" s="1"/>
      <c r="F58" s="26"/>
      <c r="G58" s="5"/>
      <c r="H58" s="5"/>
      <c r="I58" s="5"/>
      <c r="J58" s="5"/>
      <c r="K58" s="26"/>
    </row>
    <row r="59" spans="1:12">
      <c r="C59" s="27" t="s">
        <v>35</v>
      </c>
      <c r="F59" s="37" t="s">
        <v>30</v>
      </c>
      <c r="G59" s="38"/>
      <c r="H59" s="38"/>
      <c r="I59" s="38"/>
      <c r="J59" s="38"/>
      <c r="K59" s="37"/>
    </row>
    <row r="60" spans="1:12">
      <c r="C60" s="27" t="s">
        <v>31</v>
      </c>
      <c r="F60" s="39" t="s">
        <v>32</v>
      </c>
      <c r="G60" s="39"/>
      <c r="H60" s="39"/>
      <c r="I60" s="39"/>
      <c r="J60" s="39"/>
      <c r="K60" s="39"/>
    </row>
  </sheetData>
  <mergeCells count="22">
    <mergeCell ref="F59:K59"/>
    <mergeCell ref="F60:K60"/>
    <mergeCell ref="B2:K2"/>
    <mergeCell ref="B3:K3"/>
    <mergeCell ref="B4:K4"/>
    <mergeCell ref="B6:C8"/>
    <mergeCell ref="D6:J6"/>
    <mergeCell ref="K6:K7"/>
    <mergeCell ref="B16:K16"/>
    <mergeCell ref="B21:C23"/>
    <mergeCell ref="D21:J21"/>
    <mergeCell ref="K21:K22"/>
    <mergeCell ref="B32:K32"/>
    <mergeCell ref="B17:K17"/>
    <mergeCell ref="B18:K18"/>
    <mergeCell ref="B19:K19"/>
    <mergeCell ref="B33:K33"/>
    <mergeCell ref="B34:K34"/>
    <mergeCell ref="B35:K35"/>
    <mergeCell ref="B39:C41"/>
    <mergeCell ref="D39:J39"/>
    <mergeCell ref="K39:K40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2018-10-15T14:56:22Z</cp:lastPrinted>
  <dcterms:created xsi:type="dcterms:W3CDTF">2018-05-15T16:13:28Z</dcterms:created>
  <dcterms:modified xsi:type="dcterms:W3CDTF">2018-10-15T14:56:24Z</dcterms:modified>
</cp:coreProperties>
</file>