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5" yWindow="6345" windowWidth="20550" windowHeight="1185" tabRatio="821" firstSheet="1" activeTab="1"/>
  </bookViews>
  <sheets>
    <sheet name="PT_ESF_ECSF" sheetId="3" state="hidden" r:id="rId1"/>
    <sheet name="NOTAS (2)" sheetId="37" r:id="rId2"/>
  </sheets>
  <calcPr calcId="125725"/>
</workbook>
</file>

<file path=xl/calcChain.xml><?xml version="1.0" encoding="utf-8"?>
<calcChain xmlns="http://schemas.openxmlformats.org/spreadsheetml/2006/main">
  <c r="D367" i="37"/>
  <c r="C370"/>
  <c r="D319"/>
  <c r="E62"/>
  <c r="D62"/>
  <c r="C62"/>
  <c r="B285" l="1"/>
  <c r="B224"/>
  <c r="C224"/>
  <c r="E170" i="3" l="1"/>
  <c r="B223" i="37"/>
  <c r="B289"/>
  <c r="C245"/>
  <c r="C244"/>
  <c r="B167"/>
  <c r="B171" s="1"/>
  <c r="C171"/>
  <c r="D171"/>
  <c r="E171"/>
  <c r="D245"/>
  <c r="D244"/>
  <c r="D243"/>
  <c r="C233"/>
  <c r="C223"/>
  <c r="C389"/>
  <c r="D388" s="1"/>
  <c r="B245"/>
  <c r="B244"/>
  <c r="B243"/>
  <c r="B131"/>
  <c r="C128"/>
  <c r="D128" s="1"/>
  <c r="B257"/>
  <c r="B259" s="1"/>
  <c r="B252"/>
  <c r="B254" s="1"/>
  <c r="C129"/>
  <c r="B129"/>
  <c r="D369"/>
  <c r="D321"/>
  <c r="B161"/>
  <c r="B150"/>
  <c r="D142"/>
  <c r="C142"/>
  <c r="B142"/>
  <c r="B113"/>
  <c r="B105"/>
  <c r="B95"/>
  <c r="E85"/>
  <c r="D85"/>
  <c r="C85"/>
  <c r="B85"/>
  <c r="D75"/>
  <c r="C75"/>
  <c r="B75"/>
  <c r="E43" i="3"/>
  <c r="B233" i="37"/>
  <c r="B237" s="1"/>
  <c r="E24" i="3"/>
  <c r="E148"/>
  <c r="E120"/>
  <c r="E115"/>
  <c r="E114"/>
  <c r="E113"/>
  <c r="E112"/>
  <c r="E111"/>
  <c r="E110"/>
  <c r="E221"/>
  <c r="E220"/>
  <c r="E219"/>
  <c r="E218"/>
  <c r="E3"/>
  <c r="E2"/>
  <c r="E106"/>
  <c r="E107"/>
  <c r="E55"/>
  <c r="E54"/>
  <c r="E101"/>
  <c r="E102"/>
  <c r="E103"/>
  <c r="E104"/>
  <c r="E49"/>
  <c r="E50"/>
  <c r="E51"/>
  <c r="E52"/>
  <c r="E96"/>
  <c r="E97"/>
  <c r="E98"/>
  <c r="E45"/>
  <c r="E46"/>
  <c r="E44"/>
  <c r="E87"/>
  <c r="E88"/>
  <c r="E89"/>
  <c r="E90"/>
  <c r="E91"/>
  <c r="E92"/>
  <c r="E36"/>
  <c r="E37"/>
  <c r="E38"/>
  <c r="E39"/>
  <c r="E40"/>
  <c r="E35"/>
  <c r="E78"/>
  <c r="E79"/>
  <c r="E80"/>
  <c r="E81"/>
  <c r="E82"/>
  <c r="E83"/>
  <c r="E84"/>
  <c r="E85"/>
  <c r="E27"/>
  <c r="E28"/>
  <c r="E29"/>
  <c r="E30"/>
  <c r="E31"/>
  <c r="E32"/>
  <c r="E33"/>
  <c r="E26"/>
  <c r="E67"/>
  <c r="E68"/>
  <c r="E69"/>
  <c r="E70"/>
  <c r="E71"/>
  <c r="E72"/>
  <c r="E73"/>
  <c r="E74"/>
  <c r="E75"/>
  <c r="E16"/>
  <c r="E17"/>
  <c r="E18"/>
  <c r="E19"/>
  <c r="E20"/>
  <c r="E21"/>
  <c r="E22"/>
  <c r="E23"/>
  <c r="E15"/>
  <c r="E8"/>
  <c r="E60"/>
  <c r="E9"/>
  <c r="E61"/>
  <c r="E10"/>
  <c r="E62"/>
  <c r="E11"/>
  <c r="E63"/>
  <c r="E12"/>
  <c r="E64"/>
  <c r="E13"/>
  <c r="E65"/>
  <c r="E59"/>
  <c r="E7"/>
  <c r="E217"/>
  <c r="E166"/>
  <c r="E161"/>
  <c r="E162"/>
  <c r="E213"/>
  <c r="E164"/>
  <c r="E157"/>
  <c r="E158"/>
  <c r="E156"/>
  <c r="E199"/>
  <c r="E150"/>
  <c r="E201"/>
  <c r="E202"/>
  <c r="E203"/>
  <c r="E140"/>
  <c r="E191"/>
  <c r="E142"/>
  <c r="E193"/>
  <c r="E144"/>
  <c r="E145"/>
  <c r="E146"/>
  <c r="E129"/>
  <c r="E130"/>
  <c r="E181"/>
  <c r="E132"/>
  <c r="E133"/>
  <c r="E134"/>
  <c r="E185"/>
  <c r="E136"/>
  <c r="E128"/>
  <c r="E121"/>
  <c r="E122"/>
  <c r="E123"/>
  <c r="E124"/>
  <c r="E125"/>
  <c r="E126"/>
  <c r="E105"/>
  <c r="E53"/>
  <c r="E95"/>
  <c r="E76"/>
  <c r="E93"/>
  <c r="E41"/>
  <c r="E86"/>
  <c r="E34"/>
  <c r="E66"/>
  <c r="D328" i="37"/>
  <c r="E94" i="3" l="1"/>
  <c r="E189"/>
  <c r="E25"/>
  <c r="E167"/>
  <c r="E192"/>
  <c r="E198"/>
  <c r="E42"/>
  <c r="E183"/>
  <c r="E211"/>
  <c r="D334" i="37"/>
  <c r="D397"/>
  <c r="E180" i="3"/>
  <c r="E174"/>
  <c r="E194"/>
  <c r="E14"/>
  <c r="E141"/>
  <c r="E212"/>
  <c r="E77"/>
  <c r="E151"/>
  <c r="E186"/>
  <c r="D129" i="37"/>
  <c r="D131" s="1"/>
  <c r="E139" i="3"/>
  <c r="E215"/>
  <c r="B270" i="37"/>
  <c r="E196" i="3"/>
  <c r="E200"/>
  <c r="E206"/>
  <c r="E165"/>
  <c r="E175"/>
  <c r="E143"/>
  <c r="E152"/>
  <c r="E173"/>
  <c r="E214"/>
  <c r="E153"/>
  <c r="E208"/>
  <c r="E163"/>
  <c r="E171"/>
  <c r="E119"/>
  <c r="E155"/>
  <c r="E138"/>
  <c r="C131" i="37"/>
  <c r="B247"/>
  <c r="B227"/>
  <c r="E135" i="3"/>
  <c r="E182"/>
  <c r="E195"/>
  <c r="E149"/>
  <c r="E127"/>
  <c r="E179"/>
  <c r="E131"/>
  <c r="E147"/>
  <c r="E176"/>
  <c r="E172"/>
  <c r="E184"/>
  <c r="E397" i="37" l="1"/>
  <c r="E334"/>
  <c r="E216" i="3"/>
  <c r="E197"/>
  <c r="E137"/>
  <c r="E207"/>
  <c r="E190"/>
  <c r="E177"/>
  <c r="E178"/>
  <c r="E118"/>
  <c r="E100" l="1"/>
  <c r="E108"/>
  <c r="E48"/>
  <c r="E168"/>
  <c r="E169"/>
  <c r="E205"/>
  <c r="E187"/>
  <c r="E188"/>
  <c r="E109" l="1"/>
  <c r="E99"/>
  <c r="E47"/>
  <c r="E154"/>
  <c r="C285" i="37"/>
  <c r="B276" l="1"/>
  <c r="B279" s="1"/>
  <c r="E57" i="3"/>
  <c r="E160"/>
  <c r="E159"/>
  <c r="E210"/>
  <c r="E56"/>
  <c r="C289" i="37"/>
  <c r="D285"/>
  <c r="D289" s="1"/>
  <c r="C270"/>
  <c r="D267"/>
  <c r="E204" i="3" l="1"/>
  <c r="E209" l="1"/>
  <c r="C276" i="37"/>
  <c r="C279" l="1"/>
  <c r="D276"/>
</calcChain>
</file>

<file path=xl/comments1.xml><?xml version="1.0" encoding="utf-8"?>
<comments xmlns="http://schemas.openxmlformats.org/spreadsheetml/2006/main">
  <authors>
    <author>Usuario</author>
  </authors>
  <commentList>
    <comment ref="B128" authorId="0">
      <text>
        <r>
          <rPr>
            <b/>
            <sz val="9"/>
            <color indexed="81"/>
            <rFont val="Tahoma"/>
            <family val="2"/>
          </rPr>
          <t>Usuario:</t>
        </r>
        <r>
          <rPr>
            <sz val="9"/>
            <color indexed="81"/>
            <rFont val="Tahoma"/>
            <family val="2"/>
          </rPr>
          <t xml:space="preserve">
FINAL DE DICIEMBRE</t>
        </r>
      </text>
    </comment>
  </commentList>
</comments>
</file>

<file path=xl/sharedStrings.xml><?xml version="1.0" encoding="utf-8"?>
<sst xmlns="http://schemas.openxmlformats.org/spreadsheetml/2006/main" count="594" uniqueCount="331">
  <si>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</si>
  <si>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</si>
  <si>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</si>
  <si>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</si>
  <si>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</si>
  <si>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</si>
  <si>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</si>
  <si>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</si>
  <si>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</si>
  <si>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</si>
  <si>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</si>
  <si>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</si>
  <si>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</si>
  <si>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</si>
  <si>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</si>
  <si>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</si>
  <si>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</si>
  <si>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</si>
  <si>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</si>
  <si>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</si>
  <si>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</si>
  <si>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</si>
  <si>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</si>
  <si>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</si>
  <si>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</si>
  <si>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</si>
  <si>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</si>
  <si>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</si>
  <si>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</si>
  <si>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</si>
  <si>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</si>
  <si>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</si>
  <si>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</si>
  <si>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</si>
  <si>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</si>
  <si>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</si>
  <si>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</si>
  <si>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</si>
  <si>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</si>
  <si>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</si>
  <si>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</si>
  <si>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</si>
  <si>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</si>
  <si>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</si>
  <si>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</si>
  <si>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</si>
  <si>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</si>
  <si>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</si>
  <si>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</si>
  <si>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</si>
  <si>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</si>
  <si>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</si>
  <si>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</si>
  <si>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</si>
  <si>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</si>
  <si>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</si>
  <si>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</si>
  <si>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</si>
  <si>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</si>
  <si>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</si>
  <si>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</si>
  <si>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</si>
  <si>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</si>
  <si>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</si>
  <si>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</si>
  <si>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</si>
  <si>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</si>
  <si>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</si>
  <si>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</si>
  <si>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</si>
  <si>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</si>
  <si>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</si>
  <si>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</si>
  <si>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Bajo protesta de decir verdad declaramos que los Estados Financieros y sus Notas son razonablemente correctos y responsabilidad del emisor</t>
  </si>
  <si>
    <t>GASTOS Y OTRAS PÉRDIDAS</t>
  </si>
  <si>
    <t>Provisiones</t>
  </si>
  <si>
    <t>Otros Gastos</t>
  </si>
  <si>
    <t>Servicios Personales</t>
  </si>
  <si>
    <t>MONTO</t>
  </si>
  <si>
    <t>ESF-08 BIENES MUEBLES E INMUEBLES</t>
  </si>
  <si>
    <t>SALDO INICIAL</t>
  </si>
  <si>
    <t>SALDO FINAL</t>
  </si>
  <si>
    <t>FLUJO</t>
  </si>
  <si>
    <t>CRITERIO</t>
  </si>
  <si>
    <t>ERA-01 INGRESOS</t>
  </si>
  <si>
    <t>NOTA</t>
  </si>
  <si>
    <t>CARACTERISTICAS</t>
  </si>
  <si>
    <t>ERA-03 GASTOS</t>
  </si>
  <si>
    <t>%GASTO</t>
  </si>
  <si>
    <t>EXPLICACION</t>
  </si>
  <si>
    <t>MODIFICACION</t>
  </si>
  <si>
    <t>% SUB</t>
  </si>
  <si>
    <t>Conciliación entre los Ingresos Presupuestarios y Contables</t>
  </si>
  <si>
    <t>(Cifras en pesos)</t>
  </si>
  <si>
    <t>1. Ingresos Presupuestarios</t>
  </si>
  <si>
    <t>$XXX</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</si>
  <si>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</si>
  <si>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</si>
  <si>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</si>
  <si>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</si>
  <si>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</si>
  <si>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</si>
  <si>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</si>
  <si>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</si>
  <si>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</si>
  <si>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</si>
  <si>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</si>
  <si>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</si>
  <si>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</si>
  <si>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</si>
  <si>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</si>
  <si>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</si>
  <si>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</si>
  <si>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</si>
  <si>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</si>
  <si>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</si>
  <si>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</si>
  <si>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</si>
  <si>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</si>
  <si>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</si>
  <si>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</si>
  <si>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</si>
  <si>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</si>
  <si>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</si>
  <si>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</si>
  <si>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</si>
  <si>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</si>
  <si>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</si>
  <si>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</si>
  <si>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</si>
  <si>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</si>
  <si>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</si>
  <si>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</si>
  <si>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</si>
  <si>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</si>
  <si>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ACTIVO</t>
  </si>
  <si>
    <t>* BIENES MUEBLES, INMUEBLES E INTAGIBLES</t>
  </si>
  <si>
    <t>ESF-01 FONDOS C/INVERSIONES FINANCIERAS</t>
  </si>
  <si>
    <t>TIPO</t>
  </si>
  <si>
    <t>ESF-02 INGRESOS P/RECUPERAR</t>
  </si>
  <si>
    <t>ESF-05 INVENTARIO Y ALMACENES</t>
  </si>
  <si>
    <t>METODO</t>
  </si>
  <si>
    <t>* BIENES DISPONIBLES PARA SU TRANSFORMACIÓN O CONSUMO.</t>
  </si>
  <si>
    <t xml:space="preserve">* INVERSIONES FINANCIERAS. </t>
  </si>
  <si>
    <t>OBJETO</t>
  </si>
  <si>
    <t>ESF-06 FIDEICOMISOS, MANDATOS Y CONTRATOS ANALOGOS</t>
  </si>
  <si>
    <t>EMPRESA/OPDES</t>
  </si>
  <si>
    <t>ESF-09 INTANGIBLES Y DIFERIDOS</t>
  </si>
  <si>
    <t>ESF-10   ESTIMACIONES Y DETERIOROS</t>
  </si>
  <si>
    <t>CARACTERÍSTICAS</t>
  </si>
  <si>
    <t>ESF-11 OTROS ACTIVOS</t>
  </si>
  <si>
    <t>90 DIAS</t>
  </si>
  <si>
    <t>180 DIAS</t>
  </si>
  <si>
    <t>365 DIAS</t>
  </si>
  <si>
    <t>NATURALEZA</t>
  </si>
  <si>
    <t>ESF-13 OTROS PASIVOS DIFERIDOS A CORTO PLAZO</t>
  </si>
  <si>
    <t>ESF-13 FONDOS Y BIENES DE TERCEROS EN GARANTÍA Y/O ADMINISTRACIÓN A CORTO PLAZO</t>
  </si>
  <si>
    <t>ESF-13 PASIVO DIFERIDO A LARGO PLAZO</t>
  </si>
  <si>
    <t>ESF-14 OTROS PASIVOS CIRCULANTES</t>
  </si>
  <si>
    <t>INGRESOS DE GESTIÓN</t>
  </si>
  <si>
    <t>I) NOTAS AL ESTADO DE SITUACIÓN FINANCIERA</t>
  </si>
  <si>
    <t>II) NOTAS AL ESTADO DE ACTIVIDADES</t>
  </si>
  <si>
    <t>III) NOTAS AL ESTADO DE VARIACIÓN A LA HACIEDA PÚBLICA</t>
  </si>
  <si>
    <t>VHP-01 PATRIMONIO CONTRIBUIDO</t>
  </si>
  <si>
    <t>VHP-02 PATRIMONIO GENERADO</t>
  </si>
  <si>
    <t>IV) NOTAS AL ESTADO DE FLUJO DE EFECTIVO</t>
  </si>
  <si>
    <t>EFE-01 FLUJO DE EFECTIVO</t>
  </si>
  <si>
    <t>EFE-02 ADQ. BIENES MUEBLES E INMUEBLES</t>
  </si>
  <si>
    <t xml:space="preserve">IV) CONCILIACIÓN DE LOS INGRESOS PRESUPUESTARIOS Y CONTABLES, ASI COMO ENTRE LOS EGRESOS </t>
  </si>
  <si>
    <t>PRESUPUESTARIOS Y LOS GASTOS</t>
  </si>
  <si>
    <t>NOTAS DE DESGLOSE</t>
  </si>
  <si>
    <t>NOTAS DE MEMORIA</t>
  </si>
  <si>
    <t>NOTAS DE MEMORIA.</t>
  </si>
  <si>
    <t>ESF-03 DEUDORES P/RECUPERAR</t>
  </si>
  <si>
    <t>ERA-02 OTROS INGRESOS Y BENEFICIOS</t>
  </si>
  <si>
    <t xml:space="preserve">NOTAS A LOS ESTADOS FINANCIEROS </t>
  </si>
  <si>
    <t>FIDEICOMISO ALIANZA PARA EL CAMPO DE GUANAJUATO "ALCAMPO"</t>
  </si>
  <si>
    <t>1858778</t>
  </si>
  <si>
    <t>PAPEL BANCARIO</t>
  </si>
  <si>
    <t>Javier Bernardo Usabiaga Arroyo</t>
  </si>
  <si>
    <t>Miguel Espino Salgado</t>
  </si>
  <si>
    <t>Secretario de Desarrollo Agroalimentario y Rural</t>
  </si>
  <si>
    <t>Control y Seguimiento de Fideicomisos</t>
  </si>
  <si>
    <t>Inversiones a 3 meses</t>
  </si>
  <si>
    <t>* EFECTIVO Y EQUVALENTES</t>
  </si>
  <si>
    <t>1122xxxxxx Cuentas por Cobrar a CP</t>
  </si>
  <si>
    <t>1124xxxxxx Ingresos por Recuperar CP</t>
  </si>
  <si>
    <t>1123xxxxxx Dedudores Pendientes por Recuperar</t>
  </si>
  <si>
    <t xml:space="preserve">1125xxxxxx Deudores por Anticipos </t>
  </si>
  <si>
    <t xml:space="preserve">1140xxxxxx  </t>
  </si>
  <si>
    <t>1150xxxxxx</t>
  </si>
  <si>
    <t>NOMBRE DE FIDEICOMIS0O</t>
  </si>
  <si>
    <t>1213xxxxxx</t>
  </si>
  <si>
    <t>ESF-07 PARTICIPACIONES Y APORT.  CAPITAL</t>
  </si>
  <si>
    <t>1214xxxxxx</t>
  </si>
  <si>
    <t>124</t>
  </si>
  <si>
    <t>adquisicion de bienes</t>
  </si>
  <si>
    <t xml:space="preserve">1250xxxxxx </t>
  </si>
  <si>
    <t>1270xxxxxx</t>
  </si>
  <si>
    <t>1260xxxxxx</t>
  </si>
  <si>
    <t>1280xxxxxx</t>
  </si>
  <si>
    <t>ESF-12 CUENTAS Y DOC. POR PAGAR</t>
  </si>
  <si>
    <t>2117</t>
  </si>
  <si>
    <t>2159xxxxx</t>
  </si>
  <si>
    <t>2160xxxxx</t>
  </si>
  <si>
    <t>2240xxxxx</t>
  </si>
  <si>
    <t>2199xxxxxx</t>
  </si>
  <si>
    <t>4319</t>
  </si>
  <si>
    <t xml:space="preserve">ERA-04 TRASNFERENCIAS Y ASIGNACIONES, SUBSIDIOS Y OTRAS AYUDAS </t>
  </si>
  <si>
    <t>523</t>
  </si>
  <si>
    <t>ERA-05 OTROS GASTOS Y PERDIDAS EXTRAORDINARIAS</t>
  </si>
  <si>
    <t>551</t>
  </si>
  <si>
    <t>311</t>
  </si>
  <si>
    <t>111</t>
  </si>
  <si>
    <t>1210xxxxxx</t>
  </si>
  <si>
    <t>1230xxxxxx</t>
  </si>
  <si>
    <t>1240xxxxxx</t>
  </si>
  <si>
    <t>1250xxxxxx</t>
  </si>
  <si>
    <t>7000xxxxxx</t>
  </si>
  <si>
    <t>MONTO TOTAL</t>
  </si>
  <si>
    <t>MERCADO DE DINERO</t>
  </si>
  <si>
    <t>A LA VISTA</t>
  </si>
  <si>
    <t>4169</t>
  </si>
  <si>
    <t>5110</t>
  </si>
  <si>
    <t>5120</t>
  </si>
  <si>
    <t>5130</t>
  </si>
  <si>
    <t>3210</t>
  </si>
  <si>
    <t>17986 894</t>
  </si>
  <si>
    <t>17987 066</t>
  </si>
  <si>
    <t>17987 421</t>
  </si>
  <si>
    <t>18187 872</t>
  </si>
  <si>
    <t>18188 003</t>
  </si>
  <si>
    <t>18188 383</t>
  </si>
  <si>
    <t>18188 516</t>
  </si>
  <si>
    <t>18188 649</t>
  </si>
  <si>
    <t>18188 805</t>
  </si>
  <si>
    <t>18308 718</t>
  </si>
  <si>
    <t>Paulo Bañuelos Rosales</t>
  </si>
  <si>
    <t>18188 565</t>
  </si>
  <si>
    <t>18188 680</t>
  </si>
  <si>
    <t>18902 635</t>
  </si>
  <si>
    <t>* DERECHOS A RECIBIR EFECTIVO Y EQUIVALENTES Y BIENES O SERVICIOS A RECIBIR</t>
  </si>
  <si>
    <t>17986 506</t>
  </si>
  <si>
    <t>18188 441</t>
  </si>
  <si>
    <t>18188 722</t>
  </si>
  <si>
    <t>18188 763</t>
  </si>
  <si>
    <t>18971 671</t>
  </si>
  <si>
    <t>18971 937</t>
  </si>
  <si>
    <t>18972 109</t>
  </si>
  <si>
    <t>18972 257</t>
  </si>
  <si>
    <t>18972 356</t>
  </si>
  <si>
    <t>18972 372</t>
  </si>
  <si>
    <t>18972 588</t>
  </si>
  <si>
    <t>Patrimonio Estatal    63´157,309.00</t>
  </si>
  <si>
    <t>18187 799</t>
  </si>
  <si>
    <t>18187 948</t>
  </si>
  <si>
    <t>18971 770</t>
  </si>
  <si>
    <t>18972 059</t>
  </si>
  <si>
    <t>IMPUESTOS</t>
  </si>
  <si>
    <t>PATRIMONIO FEDERAL</t>
  </si>
  <si>
    <t xml:space="preserve">REMANENTE ESTATAL </t>
  </si>
  <si>
    <t>PATRIMONIO ESTATAL</t>
  </si>
  <si>
    <t>PRODUCTOS FINANCIEROS ESTATAL</t>
  </si>
  <si>
    <t>PRODUCTOS FINANCIEROS FEDERAL</t>
  </si>
  <si>
    <t>EXTENSIONISMO, DESARROLLO DE CAPACIDADES Y ASOCIATIVIDAD PRODUCTIVA FEDERAL</t>
  </si>
  <si>
    <t>EXTENSIONISMO, DESARROLLO DE CAPACIDADES Y ASOCIATIVIDAD PRODUCTIVA ESTATAL</t>
  </si>
  <si>
    <t xml:space="preserve">INFRAESTRUCTURA PRODUCTIVA PARA EL APROVECHAMIENTO SUSTENTABLE DE SUELO Y AGUA FEDERAL </t>
  </si>
  <si>
    <t xml:space="preserve">INFRAESTRUCTURA PRODUCTIVA PARA EL APROVECHAMIENTO SUSTENTABLE  DE SUELO Y AGUA ESTATAL </t>
  </si>
  <si>
    <t>PROYECTO DE SEGURIDAD ALIMENTARIA PARA ZONAS RURALES ESTATAL</t>
  </si>
  <si>
    <t xml:space="preserve">INFORMACION ESTADISTICA Y ESTUDIOS (SNIDRUS) FEDERAL  </t>
  </si>
  <si>
    <t xml:space="preserve">INFORMACION ESTADISTICA Y ESTUDIOS (SNIDRUS) ESTATAL </t>
  </si>
  <si>
    <t xml:space="preserve">SANIDADES FEDERAL </t>
  </si>
  <si>
    <t>SANIDADES ESTATAL</t>
  </si>
  <si>
    <t xml:space="preserve">GASTOS DE OPERACIÓN </t>
  </si>
  <si>
    <t xml:space="preserve">GASTOS DE EVALUACIÓN </t>
  </si>
  <si>
    <t>PROGRAMA DE CONCURRENCIA CON LAS ENTIDADES FEDERATIVAS</t>
  </si>
  <si>
    <t xml:space="preserve">REINTEGROS TESOFE </t>
  </si>
  <si>
    <t>EVALUACION EXTERNA ESTATAL</t>
  </si>
  <si>
    <t>PRODUCTOS FINANCIEROS SANIDADES FEDERAL</t>
  </si>
  <si>
    <t xml:space="preserve">PRODUCTOS FINANCIEROS  REMANENTE ESTATAL </t>
  </si>
  <si>
    <t>PRODUCTOS FINANCIEROS EXTENSIONISMO FEDERAL</t>
  </si>
  <si>
    <t>PRODUCTOS FINANCIEROS EXTENSIONISMO ESTATAL</t>
  </si>
  <si>
    <t xml:space="preserve">PRODUCTOS FINANCIEROS INFRAESTRUCTURA PRODUCTIVA FEDERAL </t>
  </si>
  <si>
    <t xml:space="preserve">PRODUCTOS FINANCIEROS INFRAESTRUCTURA PRODUCTIVA ESTATAL </t>
  </si>
  <si>
    <t>PRODUCTOS FINANCIEROS PROYECTO DE SEGURIDAD ALIMENTARIA ESTATAL</t>
  </si>
  <si>
    <t xml:space="preserve">PRODUCTOS FINANCIEROS  (SNIDRUS) FEDERAL  </t>
  </si>
  <si>
    <t xml:space="preserve">PRODUCTOS FINANCIEROS  (SNIDRUS) ESTATAL </t>
  </si>
  <si>
    <t>PRODUCTOS FINANCIEROS SANIDADES ESTATAL</t>
  </si>
  <si>
    <t>2017</t>
  </si>
  <si>
    <t>2016</t>
  </si>
  <si>
    <t>18188 151</t>
  </si>
  <si>
    <t>19758 457</t>
  </si>
  <si>
    <t>PROYECTO DE SEGURIDAD ALIMENTARIA PARA ZONAS RURALES FEDERAL</t>
  </si>
  <si>
    <t>PRODUCTOS FINANCIEROS PROYECTO DE SEGURIDAD ALIMENTARIA FEDERAL</t>
  </si>
  <si>
    <t>REMANENTE ESTATAL GASTOS DE OPERACIÓN</t>
  </si>
  <si>
    <t>17987 512</t>
  </si>
  <si>
    <t>PRODUCTOS FINANCIEROS REMANENTE ESTATAL GASTOS DE OPERACIÓN</t>
  </si>
  <si>
    <t>18972 166</t>
  </si>
  <si>
    <t>19934 595</t>
  </si>
  <si>
    <t>Al 31 de Diciembre del 2017</t>
  </si>
  <si>
    <t>Correspondiente al 31 de Diciembre del 2017</t>
  </si>
  <si>
    <t>Correspondiente  al 31 de Diciembre de 2017</t>
  </si>
  <si>
    <t>20655 254</t>
  </si>
  <si>
    <t>REMANENTE ESTATAL DEVENGADO</t>
  </si>
  <si>
    <t>20655 494</t>
  </si>
  <si>
    <t>REMANENTE ESTATAL GASTOS DE OPERACIÓN DEVENGADO</t>
  </si>
  <si>
    <t>20655 593</t>
  </si>
  <si>
    <t>EXTENSIONISMO, DESARROLLO DE CAPACIDADES Y ASOCIATIVIDAD PRODUCTIVA FEDERAL DEVENGADO</t>
  </si>
  <si>
    <t>20655 635</t>
  </si>
  <si>
    <t>EXTENSIONISMO, DESARROLLO DE CAPACIDADES Y ASOCIATIVIDAD PRODUCTIVA ESTATAL DEVENGADO</t>
  </si>
  <si>
    <t>20655 668</t>
  </si>
  <si>
    <t>INFRAESTRUCTURA PRODUCTIVA PARA EL APROVECHAMIENTO SUSTENTABLE DE SUELO Y AGUA FEDERAL  DEVENGADO</t>
  </si>
  <si>
    <t>20655 874</t>
  </si>
  <si>
    <t>INFRAESTRUCTURA PRODUCTIVA PARA EL APROVECHAMIENTO SUSTENTABLE  DE SUELO Y AGUA ESTATAL  DEVENGADO</t>
  </si>
  <si>
    <t>20656 021</t>
  </si>
  <si>
    <t>PROYECTO DE SEGURIDAD ALIMENTARIA PARA ZONAS RURALES FEDERAL DEVENGADO</t>
  </si>
  <si>
    <t>20656 161</t>
  </si>
  <si>
    <t>PROYECTO DE SEGURIDAD ALIMENTARIA PARA ZONAS RURALES ESTATAL DEVENGADO</t>
  </si>
  <si>
    <t>20656 245</t>
  </si>
  <si>
    <t>INFORMACION ESTADISTICA Y ESTUDIOS (SNIDRUS) FEDERAL DEVENGADO</t>
  </si>
  <si>
    <t>20656 278</t>
  </si>
  <si>
    <t>INFORMACION ESTADISTICA Y ESTUDIOS (SNIDRUS) ESTATAL DEVENGADO</t>
  </si>
  <si>
    <t>20656 351</t>
  </si>
  <si>
    <t>SANIDADES FEDERAL DEVENGADO</t>
  </si>
  <si>
    <t>20656 534</t>
  </si>
  <si>
    <t>SANIDADES ESTATAL DEVENGADO</t>
  </si>
  <si>
    <t>20656 609</t>
  </si>
  <si>
    <t>PROGRAMA DE CONCURRENCIA CON LAS ENTIDADES FEDERATIVAS DEVENGADO</t>
  </si>
  <si>
    <t>20656 666</t>
  </si>
  <si>
    <t>REMANENTE ESTATAL PARA 2018</t>
  </si>
  <si>
    <t>Patrimonio Federal 211´281,624.91</t>
  </si>
</sst>
</file>

<file path=xl/styles.xml><?xml version="1.0" encoding="utf-8"?>
<styleSheet xmlns="http://schemas.openxmlformats.org/spreadsheetml/2006/main">
  <numFmts count="9">
    <numFmt numFmtId="44" formatCode="_-&quot;$&quot;* #,##0.00_-;\-&quot;$&quot;* #,##0.00_-;_-&quot;$&quot;* &quot;-&quot;??_-;_-@_-"/>
    <numFmt numFmtId="43" formatCode="_-* #,##0.00_-;\-* #,##0.00_-;_-* &quot;-&quot;??_-;_-@_-"/>
    <numFmt numFmtId="164" formatCode="General_)"/>
    <numFmt numFmtId="165" formatCode="0_ ;\-0\ "/>
    <numFmt numFmtId="167" formatCode="#,##0.00;\-#,##0.00;&quot; &quot;"/>
    <numFmt numFmtId="168" formatCode="#,##0;\-#,##0;&quot; &quot;"/>
    <numFmt numFmtId="169" formatCode="_-[$€-2]* #,##0.00_-;\-[$€-2]* #,##0.00_-;_-[$€-2]* &quot;-&quot;??_-"/>
    <numFmt numFmtId="170" formatCode="_-* #,##0.00\ _€_-;\-* #,##0.00\ _€_-;_-* &quot;-&quot;??\ _€_-;_-@_-"/>
    <numFmt numFmtId="171" formatCode="#,##0.00_ ;\-#,##0.00\ "/>
  </numFmts>
  <fonts count="48">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sz val="9"/>
      <color indexed="81"/>
      <name val="Tahoma"/>
      <family val="2"/>
    </font>
    <font>
      <b/>
      <sz val="9"/>
      <color indexed="81"/>
      <name val="Tahoma"/>
      <family val="2"/>
    </font>
    <font>
      <sz val="11"/>
      <color theme="0"/>
      <name val="Calibri"/>
      <family val="2"/>
      <scheme val="minor"/>
    </font>
    <font>
      <sz val="12"/>
      <color indexed="24"/>
      <name val="Arial"/>
      <family val="2"/>
    </font>
    <font>
      <b/>
      <sz val="18"/>
      <color indexed="24"/>
      <name val="Arial"/>
      <family val="2"/>
    </font>
    <font>
      <b/>
      <sz val="14"/>
      <color indexed="24"/>
      <name val="Arial"/>
      <family val="2"/>
    </font>
    <font>
      <sz val="11"/>
      <color theme="1"/>
      <name val="Garamond"/>
      <family val="2"/>
    </font>
    <font>
      <sz val="9"/>
      <color rgb="FF000000"/>
      <name val="Calibri"/>
      <family val="2"/>
      <scheme val="minor"/>
    </font>
    <font>
      <sz val="11"/>
      <color rgb="FFFF0000"/>
      <name val="Calibri"/>
      <family val="2"/>
      <scheme val="minor"/>
    </font>
    <font>
      <sz val="12"/>
      <color theme="1"/>
      <name val="Calibri"/>
      <family val="2"/>
      <scheme val="minor"/>
    </font>
    <font>
      <b/>
      <sz val="8"/>
      <name val="Calibri"/>
      <family val="2"/>
      <scheme val="minor"/>
    </font>
    <font>
      <b/>
      <sz val="10"/>
      <name val="Calibri"/>
      <family val="2"/>
      <scheme val="minor"/>
    </font>
    <font>
      <b/>
      <sz val="9"/>
      <name val="Calibri"/>
      <family val="2"/>
      <scheme val="minor"/>
    </font>
    <font>
      <sz val="9"/>
      <name val="Calibri"/>
      <family val="2"/>
      <scheme val="minor"/>
    </font>
    <font>
      <b/>
      <sz val="10"/>
      <color rgb="FF002060"/>
      <name val="Calibri"/>
      <family val="2"/>
      <scheme val="minor"/>
    </font>
    <font>
      <b/>
      <sz val="9"/>
      <color rgb="FF0070C0"/>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b/>
      <sz val="8"/>
      <color theme="1"/>
      <name val="Calibri"/>
      <family val="2"/>
      <scheme val="minor"/>
    </font>
    <font>
      <sz val="8"/>
      <name val="Calibri"/>
      <family val="2"/>
      <scheme val="minor"/>
    </font>
    <font>
      <b/>
      <sz val="8"/>
      <color rgb="FFFF0000"/>
      <name val="Calibri"/>
      <family val="2"/>
      <scheme val="minor"/>
    </font>
    <font>
      <u/>
      <sz val="8"/>
      <color theme="1"/>
      <name val="Calibri"/>
      <family val="2"/>
      <scheme val="minor"/>
    </font>
    <font>
      <b/>
      <sz val="11"/>
      <name val="Calibri"/>
      <family val="2"/>
      <scheme val="minor"/>
    </font>
    <font>
      <b/>
      <sz val="10"/>
      <color theme="1"/>
      <name val="Calibri"/>
      <family val="2"/>
      <scheme val="minor"/>
    </font>
    <font>
      <i/>
      <sz val="9"/>
      <color theme="1"/>
      <name val="Calibri"/>
      <family val="2"/>
      <scheme val="minor"/>
    </font>
    <font>
      <b/>
      <sz val="8"/>
      <color theme="3" tint="-0.499984740745262"/>
      <name val="Calibri"/>
      <family val="2"/>
      <scheme val="minor"/>
    </font>
    <font>
      <sz val="8"/>
      <color rgb="FFFF0000"/>
      <name val="Calibri"/>
      <family val="2"/>
      <scheme val="minor"/>
    </font>
    <font>
      <b/>
      <sz val="9"/>
      <color rgb="FF000000"/>
      <name val="Calibri"/>
      <family val="2"/>
      <scheme val="minor"/>
    </font>
    <font>
      <sz val="12"/>
      <color rgb="FF222222"/>
      <name val="Calibri"/>
      <family val="2"/>
      <scheme val="minor"/>
    </font>
    <font>
      <sz val="10"/>
      <color theme="1"/>
      <name val="Calibri"/>
      <family val="2"/>
      <scheme val="minor"/>
    </font>
    <font>
      <sz val="10"/>
      <name val="Calibri"/>
      <family val="2"/>
      <scheme val="minor"/>
    </font>
    <font>
      <b/>
      <sz val="14"/>
      <name val="Calibri"/>
      <family val="2"/>
      <scheme val="minor"/>
    </font>
    <font>
      <b/>
      <sz val="16"/>
      <name val="Calibri"/>
      <family val="2"/>
      <scheme val="minor"/>
    </font>
    <font>
      <b/>
      <sz val="12"/>
      <name val="Calibri"/>
      <family val="2"/>
      <scheme val="minor"/>
    </font>
    <font>
      <sz val="12"/>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s>
  <cellStyleXfs count="244">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69"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0" fontId="15" fillId="0" borderId="0" applyNumberFormat="0" applyFill="0" applyBorder="0" applyAlignment="0" applyProtection="0"/>
    <xf numFmtId="2" fontId="15" fillId="0" borderId="0" applyFill="0" applyBorder="0" applyAlignment="0" applyProtection="0"/>
    <xf numFmtId="0" fontId="16" fillId="0" borderId="0" applyNumberFormat="0" applyFill="0" applyBorder="0" applyAlignment="0" applyProtection="0"/>
    <xf numFmtId="0" fontId="17" fillId="0" borderId="0" applyNumberFormat="0" applyFill="0" applyBorder="0" applyProtection="0">
      <alignment horizont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8" borderId="21" applyNumberFormat="0" applyFont="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0" fontId="15" fillId="0" borderId="22" applyNumberFormat="0" applyFill="0" applyAlignment="0" applyProtection="0"/>
    <xf numFmtId="170" fontId="11" fillId="0" borderId="0" applyFon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43" fontId="3" fillId="0" borderId="0" applyFont="0" applyFill="0" applyBorder="0" applyAlignment="0" applyProtection="0"/>
    <xf numFmtId="0" fontId="7" fillId="0" borderId="0"/>
    <xf numFmtId="0" fontId="3" fillId="0" borderId="0"/>
    <xf numFmtId="43" fontId="7" fillId="0" borderId="0" applyFont="0" applyFill="0" applyBorder="0" applyAlignment="0" applyProtection="0"/>
    <xf numFmtId="0" fontId="18" fillId="0" borderId="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0" fontId="3" fillId="0" borderId="0"/>
    <xf numFmtId="0" fontId="3" fillId="0" borderId="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233">
    <xf numFmtId="0" fontId="0" fillId="0" borderId="0" xfId="0"/>
    <xf numFmtId="165"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167" fontId="10" fillId="4" borderId="17" xfId="0" applyNumberFormat="1" applyFont="1" applyFill="1" applyBorder="1"/>
    <xf numFmtId="167" fontId="10" fillId="4" borderId="18" xfId="0" applyNumberFormat="1" applyFont="1" applyFill="1" applyBorder="1"/>
    <xf numFmtId="167" fontId="10" fillId="4" borderId="19" xfId="0" applyNumberFormat="1" applyFont="1" applyFill="1" applyBorder="1"/>
    <xf numFmtId="167" fontId="10" fillId="4" borderId="0" xfId="0" applyNumberFormat="1" applyFont="1" applyFill="1" applyBorder="1"/>
    <xf numFmtId="167" fontId="20" fillId="4" borderId="17" xfId="0" applyNumberFormat="1" applyFont="1" applyFill="1" applyBorder="1"/>
    <xf numFmtId="43" fontId="20" fillId="4" borderId="8" xfId="2" applyFont="1" applyFill="1" applyBorder="1"/>
    <xf numFmtId="167" fontId="0" fillId="4" borderId="18" xfId="0" applyNumberFormat="1" applyFont="1" applyFill="1" applyBorder="1"/>
    <xf numFmtId="43" fontId="10" fillId="4" borderId="17" xfId="2" applyFont="1" applyFill="1" applyBorder="1"/>
    <xf numFmtId="43" fontId="10" fillId="4" borderId="18" xfId="2" applyFont="1" applyFill="1" applyBorder="1"/>
    <xf numFmtId="43" fontId="10" fillId="4" borderId="19" xfId="2" applyFont="1" applyFill="1" applyBorder="1"/>
    <xf numFmtId="43" fontId="19" fillId="4" borderId="16" xfId="2" applyFont="1" applyFill="1" applyBorder="1" applyAlignment="1">
      <alignment horizontal="center" vertical="center"/>
    </xf>
    <xf numFmtId="0" fontId="19" fillId="4" borderId="16" xfId="0" applyFont="1" applyFill="1" applyBorder="1" applyAlignment="1">
      <alignment horizontal="center" vertical="center"/>
    </xf>
    <xf numFmtId="167" fontId="10" fillId="4" borderId="1" xfId="0" applyNumberFormat="1" applyFont="1" applyFill="1" applyBorder="1"/>
    <xf numFmtId="167" fontId="0" fillId="4" borderId="17" xfId="0" applyNumberFormat="1" applyFont="1" applyFill="1" applyBorder="1"/>
    <xf numFmtId="0" fontId="10" fillId="4" borderId="0" xfId="0" applyFont="1" applyFill="1"/>
    <xf numFmtId="0" fontId="24" fillId="4" borderId="0" xfId="0" applyNumberFormat="1" applyFont="1" applyFill="1" applyBorder="1" applyAlignment="1" applyProtection="1">
      <protection locked="0"/>
    </xf>
    <xf numFmtId="0" fontId="25" fillId="4" borderId="0" xfId="0" applyFont="1" applyFill="1" applyBorder="1"/>
    <xf numFmtId="43" fontId="10" fillId="4" borderId="0" xfId="2" applyFont="1" applyFill="1"/>
    <xf numFmtId="0" fontId="27" fillId="4" borderId="0" xfId="0" applyFont="1" applyFill="1" applyBorder="1" applyAlignment="1">
      <alignment horizontal="right"/>
    </xf>
    <xf numFmtId="0" fontId="24" fillId="4" borderId="0" xfId="0" applyFont="1" applyFill="1" applyBorder="1" applyAlignment="1"/>
    <xf numFmtId="0" fontId="28" fillId="4" borderId="0" xfId="0" applyFont="1" applyFill="1" applyBorder="1"/>
    <xf numFmtId="0" fontId="26" fillId="4" borderId="0" xfId="0" applyFont="1" applyFill="1" applyAlignment="1">
      <alignment horizontal="left"/>
    </xf>
    <xf numFmtId="0" fontId="29" fillId="4" borderId="0" xfId="0" applyFont="1" applyFill="1" applyAlignment="1">
      <alignment horizontal="justify"/>
    </xf>
    <xf numFmtId="0" fontId="24" fillId="4" borderId="0" xfId="0" applyFont="1" applyFill="1" applyBorder="1" applyAlignment="1">
      <alignment horizontal="left" vertical="center"/>
    </xf>
    <xf numFmtId="0" fontId="22" fillId="4" borderId="0" xfId="0" applyFont="1" applyFill="1" applyBorder="1" applyAlignment="1">
      <alignment horizontal="left" vertical="center"/>
    </xf>
    <xf numFmtId="0" fontId="0" fillId="4" borderId="0" xfId="0" applyFont="1" applyFill="1"/>
    <xf numFmtId="0" fontId="26" fillId="4" borderId="0" xfId="0" applyFont="1" applyFill="1" applyBorder="1" applyAlignment="1">
      <alignment horizontal="left"/>
    </xf>
    <xf numFmtId="0" fontId="30" fillId="4" borderId="0" xfId="0" applyFont="1" applyFill="1" applyBorder="1"/>
    <xf numFmtId="0" fontId="10" fillId="4" borderId="0" xfId="0" applyFont="1" applyFill="1" applyBorder="1"/>
    <xf numFmtId="0" fontId="31" fillId="4" borderId="0" xfId="0" applyFont="1" applyFill="1" applyBorder="1"/>
    <xf numFmtId="49" fontId="22" fillId="7" borderId="16" xfId="0" applyNumberFormat="1" applyFont="1" applyFill="1" applyBorder="1" applyAlignment="1">
      <alignment horizontal="left" vertical="center"/>
    </xf>
    <xf numFmtId="49" fontId="22" fillId="7" borderId="16" xfId="0" applyNumberFormat="1" applyFont="1" applyFill="1" applyBorder="1" applyAlignment="1">
      <alignment horizontal="center" vertical="center"/>
    </xf>
    <xf numFmtId="49" fontId="22" fillId="4" borderId="17" xfId="0" applyNumberFormat="1" applyFont="1" applyFill="1" applyBorder="1" applyAlignment="1">
      <alignment horizontal="left"/>
    </xf>
    <xf numFmtId="49" fontId="32" fillId="4" borderId="18" xfId="0" applyNumberFormat="1" applyFont="1" applyFill="1" applyBorder="1" applyAlignment="1">
      <alignment horizontal="left"/>
    </xf>
    <xf numFmtId="43" fontId="10" fillId="4" borderId="0" xfId="0" applyNumberFormat="1" applyFont="1" applyFill="1"/>
    <xf numFmtId="0" fontId="31" fillId="7" borderId="3" xfId="0" applyFont="1" applyFill="1" applyBorder="1"/>
    <xf numFmtId="0" fontId="31" fillId="7" borderId="16" xfId="0" applyFont="1" applyFill="1" applyBorder="1"/>
    <xf numFmtId="43" fontId="22" fillId="7" borderId="16" xfId="2" applyFont="1" applyFill="1" applyBorder="1" applyAlignment="1">
      <alignment horizontal="center" vertical="center"/>
    </xf>
    <xf numFmtId="43" fontId="33" fillId="0" borderId="0" xfId="2" applyFont="1" applyFill="1" applyBorder="1" applyAlignment="1">
      <alignment horizontal="center" vertical="center"/>
    </xf>
    <xf numFmtId="49" fontId="33" fillId="0" borderId="0" xfId="0" applyNumberFormat="1" applyFont="1" applyFill="1" applyBorder="1" applyAlignment="1">
      <alignment horizontal="center" vertical="center"/>
    </xf>
    <xf numFmtId="49" fontId="22" fillId="4" borderId="19" xfId="0" applyNumberFormat="1" applyFont="1" applyFill="1" applyBorder="1" applyAlignment="1">
      <alignment horizontal="left"/>
    </xf>
    <xf numFmtId="0" fontId="34" fillId="4" borderId="0" xfId="0" applyFont="1" applyFill="1" applyBorder="1"/>
    <xf numFmtId="49" fontId="22" fillId="4" borderId="18" xfId="0" applyNumberFormat="1" applyFont="1" applyFill="1" applyBorder="1" applyAlignment="1">
      <alignment horizontal="left"/>
    </xf>
    <xf numFmtId="49" fontId="22" fillId="4" borderId="0" xfId="0" applyNumberFormat="1" applyFont="1" applyFill="1" applyBorder="1" applyAlignment="1">
      <alignment horizontal="center" vertical="center"/>
    </xf>
    <xf numFmtId="0" fontId="31" fillId="4" borderId="0" xfId="0" applyFont="1" applyFill="1"/>
    <xf numFmtId="49" fontId="22" fillId="4" borderId="0" xfId="0" applyNumberFormat="1" applyFont="1" applyFill="1" applyBorder="1" applyAlignment="1">
      <alignment horizontal="left"/>
    </xf>
    <xf numFmtId="49" fontId="22" fillId="7" borderId="9" xfId="0" applyNumberFormat="1" applyFont="1" applyFill="1" applyBorder="1" applyAlignment="1">
      <alignment horizontal="left" vertical="center"/>
    </xf>
    <xf numFmtId="49" fontId="22" fillId="7" borderId="16" xfId="0" applyNumberFormat="1" applyFont="1" applyFill="1" applyBorder="1" applyAlignment="1">
      <alignment horizontal="center" vertical="center" wrapText="1"/>
    </xf>
    <xf numFmtId="49" fontId="22" fillId="4" borderId="1" xfId="0" applyNumberFormat="1" applyFont="1" applyFill="1" applyBorder="1" applyAlignment="1">
      <alignment horizontal="left"/>
    </xf>
    <xf numFmtId="49" fontId="22" fillId="4" borderId="3" xfId="0" applyNumberFormat="1" applyFont="1" applyFill="1" applyBorder="1" applyAlignment="1">
      <alignment horizontal="left"/>
    </xf>
    <xf numFmtId="167" fontId="22" fillId="7" borderId="9" xfId="0" applyNumberFormat="1" applyFont="1" applyFill="1" applyBorder="1"/>
    <xf numFmtId="167" fontId="22" fillId="7" borderId="6" xfId="0" applyNumberFormat="1" applyFont="1" applyFill="1" applyBorder="1"/>
    <xf numFmtId="167" fontId="22" fillId="7" borderId="10" xfId="0" applyNumberFormat="1" applyFont="1" applyFill="1" applyBorder="1"/>
    <xf numFmtId="43" fontId="10" fillId="4" borderId="1" xfId="2" applyFont="1" applyFill="1" applyBorder="1"/>
    <xf numFmtId="167" fontId="22" fillId="4" borderId="0" xfId="0" applyNumberFormat="1" applyFont="1" applyFill="1" applyBorder="1"/>
    <xf numFmtId="43" fontId="22" fillId="4" borderId="0" xfId="2" applyFont="1" applyFill="1" applyBorder="1"/>
    <xf numFmtId="49" fontId="22" fillId="4" borderId="16" xfId="0" applyNumberFormat="1" applyFont="1" applyFill="1" applyBorder="1" applyAlignment="1">
      <alignment horizontal="left"/>
    </xf>
    <xf numFmtId="0" fontId="10" fillId="7" borderId="16" xfId="0" applyFont="1" applyFill="1" applyBorder="1"/>
    <xf numFmtId="0" fontId="31" fillId="7" borderId="17" xfId="6" applyFont="1" applyFill="1" applyBorder="1" applyAlignment="1">
      <alignment horizontal="left" vertical="center" wrapText="1"/>
    </xf>
    <xf numFmtId="4" fontId="31" fillId="7" borderId="17" xfId="5" applyNumberFormat="1" applyFont="1" applyFill="1" applyBorder="1" applyAlignment="1">
      <alignment horizontal="center" vertical="center" wrapText="1"/>
    </xf>
    <xf numFmtId="0" fontId="31" fillId="7" borderId="20" xfId="0" applyFont="1" applyFill="1" applyBorder="1" applyAlignment="1">
      <alignment horizontal="center" vertical="center" wrapText="1"/>
    </xf>
    <xf numFmtId="0" fontId="10" fillId="4" borderId="11" xfId="0" applyFont="1" applyFill="1" applyBorder="1" applyAlignment="1">
      <alignment wrapText="1"/>
    </xf>
    <xf numFmtId="4" fontId="10" fillId="4" borderId="17" xfId="0" applyNumberFormat="1" applyFont="1" applyFill="1" applyBorder="1" applyAlignment="1"/>
    <xf numFmtId="0" fontId="10" fillId="0" borderId="1" xfId="0" applyFont="1" applyFill="1" applyBorder="1" applyAlignment="1">
      <alignment wrapText="1"/>
    </xf>
    <xf numFmtId="0" fontId="10" fillId="0" borderId="18" xfId="0" applyFont="1" applyFill="1" applyBorder="1" applyAlignment="1">
      <alignment wrapText="1"/>
    </xf>
    <xf numFmtId="4" fontId="10" fillId="0" borderId="18" xfId="5" applyNumberFormat="1" applyFont="1" applyBorder="1" applyAlignment="1"/>
    <xf numFmtId="0" fontId="10" fillId="4" borderId="1" xfId="0" applyFont="1" applyFill="1" applyBorder="1"/>
    <xf numFmtId="0" fontId="10" fillId="4" borderId="18" xfId="0" applyFont="1" applyFill="1" applyBorder="1"/>
    <xf numFmtId="0" fontId="10" fillId="4" borderId="3" xfId="0" applyFont="1" applyFill="1" applyBorder="1"/>
    <xf numFmtId="0" fontId="10" fillId="4" borderId="19" xfId="0" applyFont="1" applyFill="1" applyBorder="1"/>
    <xf numFmtId="0" fontId="26" fillId="0" borderId="0" xfId="0" applyFont="1" applyAlignment="1">
      <alignment horizontal="left"/>
    </xf>
    <xf numFmtId="49" fontId="22" fillId="4" borderId="11" xfId="0" applyNumberFormat="1" applyFont="1" applyFill="1" applyBorder="1" applyAlignment="1">
      <alignment horizontal="left"/>
    </xf>
    <xf numFmtId="4" fontId="10" fillId="4" borderId="7" xfId="5" applyNumberFormat="1" applyFont="1" applyFill="1" applyBorder="1" applyAlignment="1">
      <alignment wrapText="1"/>
    </xf>
    <xf numFmtId="4" fontId="10" fillId="4" borderId="17" xfId="5" applyNumberFormat="1" applyFont="1" applyFill="1" applyBorder="1" applyAlignment="1">
      <alignment wrapText="1"/>
    </xf>
    <xf numFmtId="49" fontId="10" fillId="4" borderId="1" xfId="0" applyNumberFormat="1" applyFont="1" applyFill="1" applyBorder="1" applyAlignment="1">
      <alignment wrapText="1"/>
    </xf>
    <xf numFmtId="49" fontId="10" fillId="4" borderId="18" xfId="0" applyNumberFormat="1" applyFont="1" applyFill="1" applyBorder="1" applyAlignment="1">
      <alignment wrapText="1"/>
    </xf>
    <xf numFmtId="4" fontId="10" fillId="4" borderId="0" xfId="5" applyNumberFormat="1" applyFont="1" applyFill="1" applyBorder="1" applyAlignment="1">
      <alignment wrapText="1"/>
    </xf>
    <xf numFmtId="4" fontId="10" fillId="4" borderId="18" xfId="5" applyNumberFormat="1" applyFont="1" applyFill="1" applyBorder="1" applyAlignment="1">
      <alignment wrapText="1"/>
    </xf>
    <xf numFmtId="49" fontId="10" fillId="4" borderId="3" xfId="0" applyNumberFormat="1" applyFont="1" applyFill="1" applyBorder="1" applyAlignment="1">
      <alignment wrapText="1"/>
    </xf>
    <xf numFmtId="49" fontId="10" fillId="4" borderId="19" xfId="0" applyNumberFormat="1" applyFont="1" applyFill="1" applyBorder="1" applyAlignment="1">
      <alignment wrapText="1"/>
    </xf>
    <xf numFmtId="4" fontId="10" fillId="4" borderId="4" xfId="5" applyNumberFormat="1" applyFont="1" applyFill="1" applyBorder="1" applyAlignment="1">
      <alignment wrapText="1"/>
    </xf>
    <xf numFmtId="4" fontId="10" fillId="4" borderId="19" xfId="5" applyNumberFormat="1" applyFont="1" applyFill="1" applyBorder="1" applyAlignment="1">
      <alignment wrapText="1"/>
    </xf>
    <xf numFmtId="4" fontId="10" fillId="0" borderId="7" xfId="5" applyNumberFormat="1" applyFont="1" applyFill="1" applyBorder="1" applyAlignment="1">
      <alignment wrapText="1"/>
    </xf>
    <xf numFmtId="4" fontId="10" fillId="0" borderId="17" xfId="5" applyNumberFormat="1" applyFont="1" applyFill="1" applyBorder="1" applyAlignment="1">
      <alignment wrapText="1"/>
    </xf>
    <xf numFmtId="49" fontId="10" fillId="0" borderId="3" xfId="0" applyNumberFormat="1" applyFont="1" applyFill="1" applyBorder="1" applyAlignment="1">
      <alignment wrapText="1"/>
    </xf>
    <xf numFmtId="49" fontId="10" fillId="0" borderId="19" xfId="0" applyNumberFormat="1" applyFont="1" applyFill="1" applyBorder="1" applyAlignment="1">
      <alignment wrapText="1"/>
    </xf>
    <xf numFmtId="4" fontId="10" fillId="0" borderId="4" xfId="5" applyNumberFormat="1" applyFont="1" applyFill="1" applyBorder="1" applyAlignment="1">
      <alignment wrapText="1"/>
    </xf>
    <xf numFmtId="4" fontId="10" fillId="0" borderId="19" xfId="5" applyNumberFormat="1" applyFont="1" applyFill="1" applyBorder="1" applyAlignment="1">
      <alignment wrapText="1"/>
    </xf>
    <xf numFmtId="49" fontId="22" fillId="7" borderId="17" xfId="0" applyNumberFormat="1" applyFont="1" applyFill="1" applyBorder="1" applyAlignment="1">
      <alignment horizontal="center" vertical="center"/>
    </xf>
    <xf numFmtId="49" fontId="35" fillId="4" borderId="18" xfId="0" applyNumberFormat="1" applyFont="1" applyFill="1" applyBorder="1" applyAlignment="1">
      <alignment horizontal="left"/>
    </xf>
    <xf numFmtId="49" fontId="23" fillId="4" borderId="19" xfId="0" applyNumberFormat="1" applyFont="1" applyFill="1" applyBorder="1" applyAlignment="1">
      <alignment horizontal="left"/>
    </xf>
    <xf numFmtId="167" fontId="23" fillId="4" borderId="19" xfId="0" applyNumberFormat="1" applyFont="1" applyFill="1" applyBorder="1"/>
    <xf numFmtId="0" fontId="36" fillId="4" borderId="0" xfId="0" applyFont="1" applyFill="1" applyAlignment="1">
      <alignment horizontal="left"/>
    </xf>
    <xf numFmtId="0" fontId="31" fillId="4" borderId="16" xfId="6" applyFont="1" applyFill="1" applyBorder="1" applyAlignment="1">
      <alignment horizontal="left" vertical="center" wrapText="1"/>
    </xf>
    <xf numFmtId="4" fontId="31" fillId="4" borderId="16" xfId="5" applyNumberFormat="1" applyFont="1" applyFill="1" applyBorder="1" applyAlignment="1">
      <alignment horizontal="center" vertical="center" wrapText="1"/>
    </xf>
    <xf numFmtId="49" fontId="31" fillId="4" borderId="16" xfId="0" applyNumberFormat="1" applyFont="1" applyFill="1" applyBorder="1" applyAlignment="1">
      <alignment horizontal="center" vertical="center"/>
    </xf>
    <xf numFmtId="49" fontId="31" fillId="4" borderId="18" xfId="0" applyNumberFormat="1" applyFont="1" applyFill="1" applyBorder="1" applyAlignment="1">
      <alignment horizontal="left"/>
    </xf>
    <xf numFmtId="49" fontId="31" fillId="4" borderId="19" xfId="0" applyNumberFormat="1" applyFont="1" applyFill="1" applyBorder="1" applyAlignment="1">
      <alignment horizontal="left"/>
    </xf>
    <xf numFmtId="171" fontId="31" fillId="7" borderId="16" xfId="2" applyNumberFormat="1" applyFont="1" applyFill="1" applyBorder="1" applyAlignment="1">
      <alignment horizontal="right" vertical="center"/>
    </xf>
    <xf numFmtId="0" fontId="37" fillId="4" borderId="0" xfId="0" applyFont="1" applyFill="1" applyAlignment="1">
      <alignment horizontal="justify" wrapText="1"/>
    </xf>
    <xf numFmtId="0" fontId="31" fillId="7" borderId="16" xfId="6" applyFont="1" applyFill="1" applyBorder="1" applyAlignment="1">
      <alignment horizontal="left" vertical="center" wrapText="1"/>
    </xf>
    <xf numFmtId="4" fontId="31" fillId="7" borderId="16" xfId="5" applyNumberFormat="1" applyFont="1" applyFill="1" applyBorder="1" applyAlignment="1">
      <alignment horizontal="center" vertical="center" wrapText="1"/>
    </xf>
    <xf numFmtId="0" fontId="38" fillId="4" borderId="0" xfId="0" applyFont="1" applyFill="1"/>
    <xf numFmtId="43" fontId="31" fillId="4" borderId="0" xfId="2" applyFont="1" applyFill="1" applyAlignment="1">
      <alignment horizontal="center"/>
    </xf>
    <xf numFmtId="0" fontId="31" fillId="7" borderId="17" xfId="6" applyFont="1" applyFill="1" applyBorder="1" applyAlignment="1">
      <alignment horizontal="center" vertical="center" wrapText="1"/>
    </xf>
    <xf numFmtId="43" fontId="31" fillId="7" borderId="17" xfId="2" applyFont="1" applyFill="1" applyBorder="1" applyAlignment="1">
      <alignment horizontal="center" vertical="center" wrapText="1"/>
    </xf>
    <xf numFmtId="43" fontId="0" fillId="4" borderId="2" xfId="2" applyFont="1" applyFill="1" applyBorder="1"/>
    <xf numFmtId="167" fontId="0" fillId="4" borderId="19" xfId="0" applyNumberFormat="1" applyFont="1" applyFill="1" applyBorder="1"/>
    <xf numFmtId="43" fontId="0" fillId="4" borderId="5" xfId="2" applyFont="1" applyFill="1" applyBorder="1"/>
    <xf numFmtId="0" fontId="31" fillId="7" borderId="16" xfId="6" applyFont="1" applyFill="1" applyBorder="1" applyAlignment="1">
      <alignment horizontal="center" vertical="center" wrapText="1"/>
    </xf>
    <xf numFmtId="49" fontId="35" fillId="4" borderId="19" xfId="0" applyNumberFormat="1" applyFont="1" applyFill="1" applyBorder="1" applyAlignment="1">
      <alignment horizontal="left"/>
    </xf>
    <xf numFmtId="167" fontId="39" fillId="4" borderId="18" xfId="0" applyNumberFormat="1" applyFont="1" applyFill="1" applyBorder="1"/>
    <xf numFmtId="167" fontId="0" fillId="4" borderId="8" xfId="0" applyNumberFormat="1" applyFont="1" applyFill="1" applyBorder="1"/>
    <xf numFmtId="167" fontId="0" fillId="4" borderId="0" xfId="0" applyNumberFormat="1" applyFont="1" applyFill="1" applyBorder="1"/>
    <xf numFmtId="167" fontId="0" fillId="4" borderId="2" xfId="0" applyNumberFormat="1" applyFont="1" applyFill="1" applyBorder="1"/>
    <xf numFmtId="43" fontId="10" fillId="4" borderId="0" xfId="2" applyFont="1" applyFill="1" applyBorder="1"/>
    <xf numFmtId="0" fontId="28" fillId="4" borderId="0" xfId="0" applyFont="1" applyFill="1"/>
    <xf numFmtId="4" fontId="10" fillId="4" borderId="0" xfId="0" applyNumberFormat="1" applyFont="1" applyFill="1" applyBorder="1"/>
    <xf numFmtId="4" fontId="31" fillId="4" borderId="16" xfId="0" applyNumberFormat="1" applyFont="1" applyFill="1" applyBorder="1" applyAlignment="1">
      <alignment horizontal="right" vertical="center"/>
    </xf>
    <xf numFmtId="43" fontId="10" fillId="4" borderId="0" xfId="0" applyNumberFormat="1" applyFont="1" applyFill="1" applyBorder="1"/>
    <xf numFmtId="0" fontId="28" fillId="4" borderId="16" xfId="0" applyFont="1" applyFill="1" applyBorder="1"/>
    <xf numFmtId="43" fontId="10" fillId="4" borderId="16" xfId="2" applyFont="1" applyFill="1" applyBorder="1" applyAlignment="1">
      <alignment horizontal="center" vertical="center"/>
    </xf>
    <xf numFmtId="0" fontId="19" fillId="4" borderId="0" xfId="0" applyFont="1" applyFill="1" applyAlignment="1">
      <alignment vertical="center"/>
    </xf>
    <xf numFmtId="43" fontId="0" fillId="4" borderId="0" xfId="2" applyFont="1" applyFill="1"/>
    <xf numFmtId="43" fontId="28" fillId="4" borderId="0" xfId="0" applyNumberFormat="1" applyFont="1" applyFill="1"/>
    <xf numFmtId="4" fontId="28" fillId="4" borderId="0" xfId="0" applyNumberFormat="1" applyFont="1" applyFill="1" applyBorder="1"/>
    <xf numFmtId="43" fontId="0" fillId="4" borderId="0" xfId="0" applyNumberFormat="1" applyFont="1" applyFill="1"/>
    <xf numFmtId="43" fontId="28" fillId="4" borderId="0" xfId="2" applyFont="1" applyFill="1"/>
    <xf numFmtId="0" fontId="19" fillId="4" borderId="0" xfId="0" applyFont="1" applyFill="1" applyAlignment="1">
      <alignment horizontal="center" vertical="center"/>
    </xf>
    <xf numFmtId="43" fontId="31" fillId="4" borderId="16" xfId="2" applyFont="1" applyFill="1" applyBorder="1" applyAlignment="1">
      <alignment horizontal="center" vertical="center"/>
    </xf>
    <xf numFmtId="43" fontId="40" fillId="4" borderId="16" xfId="2" applyFont="1" applyFill="1" applyBorder="1" applyAlignment="1">
      <alignment horizontal="center" vertical="center"/>
    </xf>
    <xf numFmtId="0" fontId="28" fillId="4" borderId="0" xfId="0" applyFont="1" applyFill="1" applyAlignment="1">
      <alignment vertical="center" wrapText="1"/>
    </xf>
    <xf numFmtId="43" fontId="41" fillId="4" borderId="0" xfId="2" applyFont="1" applyFill="1"/>
    <xf numFmtId="0" fontId="40" fillId="4" borderId="16" xfId="0" applyFont="1" applyFill="1" applyBorder="1" applyAlignment="1">
      <alignment vertical="center"/>
    </xf>
    <xf numFmtId="43" fontId="10" fillId="4" borderId="0" xfId="2" applyNumberFormat="1" applyFont="1" applyFill="1" applyBorder="1"/>
    <xf numFmtId="0" fontId="26" fillId="4" borderId="0" xfId="0" applyFont="1" applyFill="1" applyBorder="1" applyAlignment="1">
      <alignment horizontal="center"/>
    </xf>
    <xf numFmtId="168" fontId="0" fillId="4" borderId="8" xfId="0" applyNumberFormat="1" applyFont="1" applyFill="1" applyBorder="1"/>
    <xf numFmtId="168" fontId="0" fillId="4" borderId="2" xfId="0" applyNumberFormat="1" applyFont="1" applyFill="1" applyBorder="1"/>
    <xf numFmtId="168" fontId="23" fillId="4" borderId="5" xfId="0" applyNumberFormat="1" applyFont="1" applyFill="1" applyBorder="1"/>
    <xf numFmtId="167" fontId="23" fillId="4" borderId="5" xfId="0" applyNumberFormat="1" applyFont="1" applyFill="1" applyBorder="1"/>
    <xf numFmtId="0" fontId="28" fillId="4" borderId="4" xfId="0" applyFont="1" applyFill="1" applyBorder="1"/>
    <xf numFmtId="43" fontId="28" fillId="4" borderId="0" xfId="2" applyFont="1" applyFill="1" applyBorder="1"/>
    <xf numFmtId="43" fontId="28" fillId="4" borderId="0" xfId="2" applyFont="1" applyFill="1" applyBorder="1" applyAlignment="1"/>
    <xf numFmtId="0" fontId="28" fillId="4" borderId="0" xfId="0" applyFont="1" applyFill="1" applyAlignment="1"/>
    <xf numFmtId="43" fontId="28" fillId="4" borderId="0" xfId="2" applyFont="1" applyFill="1" applyAlignment="1"/>
    <xf numFmtId="0" fontId="42" fillId="4" borderId="0" xfId="0" applyFont="1" applyFill="1"/>
    <xf numFmtId="0" fontId="43" fillId="4" borderId="0" xfId="0" applyFont="1" applyFill="1" applyAlignment="1">
      <alignment wrapText="1"/>
    </xf>
    <xf numFmtId="0" fontId="42" fillId="4" borderId="0" xfId="0" applyFont="1" applyFill="1" applyBorder="1" applyAlignment="1"/>
    <xf numFmtId="0" fontId="42" fillId="4" borderId="0" xfId="0" applyFont="1" applyFill="1" applyBorder="1" applyAlignment="1">
      <alignment vertical="top"/>
    </xf>
    <xf numFmtId="0" fontId="43" fillId="4" borderId="4" xfId="0" applyFont="1" applyFill="1" applyBorder="1" applyAlignment="1">
      <alignment wrapText="1"/>
    </xf>
    <xf numFmtId="0" fontId="42" fillId="4" borderId="4" xfId="0" applyFont="1" applyFill="1" applyBorder="1"/>
    <xf numFmtId="0" fontId="43" fillId="4" borderId="0" xfId="0" applyFont="1" applyFill="1" applyBorder="1" applyAlignment="1">
      <alignment wrapText="1"/>
    </xf>
    <xf numFmtId="0" fontId="43" fillId="4" borderId="0" xfId="0" applyFont="1" applyFill="1" applyAlignment="1">
      <alignment horizontal="center" wrapText="1"/>
    </xf>
    <xf numFmtId="0" fontId="46" fillId="4" borderId="0" xfId="0" applyFont="1" applyFill="1" applyBorder="1" applyAlignment="1">
      <alignment horizontal="right"/>
    </xf>
    <xf numFmtId="0" fontId="46" fillId="4" borderId="0" xfId="0" applyNumberFormat="1" applyFont="1" applyFill="1" applyBorder="1" applyAlignment="1" applyProtection="1">
      <protection locked="0"/>
    </xf>
    <xf numFmtId="0" fontId="47" fillId="4" borderId="0" xfId="0" applyFont="1" applyFill="1" applyBorder="1"/>
    <xf numFmtId="43" fontId="21" fillId="4" borderId="0" xfId="2" applyFont="1" applyFill="1"/>
    <xf numFmtId="0" fontId="43" fillId="4" borderId="0" xfId="0" applyFont="1" applyFill="1" applyBorder="1" applyAlignment="1">
      <alignment horizontal="center" wrapText="1"/>
    </xf>
    <xf numFmtId="0" fontId="42" fillId="4" borderId="4" xfId="0" applyFont="1" applyFill="1" applyBorder="1" applyAlignment="1">
      <alignment vertical="top"/>
    </xf>
    <xf numFmtId="49" fontId="32" fillId="0" borderId="18" xfId="0" applyNumberFormat="1" applyFont="1" applyFill="1" applyBorder="1" applyAlignment="1">
      <alignment horizontal="left"/>
    </xf>
    <xf numFmtId="49" fontId="32" fillId="4" borderId="3" xfId="0" applyNumberFormat="1" applyFont="1" applyFill="1" applyBorder="1" applyAlignment="1">
      <alignment horizontal="left"/>
    </xf>
    <xf numFmtId="171" fontId="10" fillId="4" borderId="0" xfId="0" applyNumberFormat="1" applyFont="1" applyFill="1"/>
    <xf numFmtId="43" fontId="28" fillId="4" borderId="0" xfId="0" applyNumberFormat="1" applyFont="1" applyFill="1" applyAlignment="1">
      <alignment vertical="center" wrapText="1"/>
    </xf>
    <xf numFmtId="0" fontId="1"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2" fillId="4" borderId="0" xfId="0" applyFont="1" applyFill="1" applyAlignment="1">
      <alignment horizontal="center" vertical="justify"/>
    </xf>
    <xf numFmtId="0" fontId="45" fillId="7" borderId="0" xfId="0" applyFont="1" applyFill="1" applyBorder="1" applyAlignment="1">
      <alignment horizontal="center" vertical="center"/>
    </xf>
    <xf numFmtId="0" fontId="44" fillId="7" borderId="0" xfId="0" applyFont="1" applyFill="1" applyBorder="1" applyAlignment="1">
      <alignment horizontal="center" vertical="center"/>
    </xf>
    <xf numFmtId="0" fontId="19" fillId="4" borderId="16" xfId="0" applyFont="1" applyFill="1" applyBorder="1" applyAlignment="1">
      <alignment horizontal="left" vertical="center" wrapText="1"/>
    </xf>
    <xf numFmtId="0" fontId="28" fillId="4" borderId="0" xfId="0" applyFont="1" applyFill="1" applyBorder="1"/>
    <xf numFmtId="0" fontId="40" fillId="7" borderId="11"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8" xfId="0" applyFont="1" applyFill="1" applyBorder="1" applyAlignment="1">
      <alignment horizontal="center" vertical="center" wrapText="1"/>
    </xf>
    <xf numFmtId="0" fontId="40" fillId="7" borderId="1" xfId="0" applyFont="1" applyFill="1" applyBorder="1" applyAlignment="1">
      <alignment horizontal="center" vertical="center"/>
    </xf>
    <xf numFmtId="0" fontId="40" fillId="7" borderId="0" xfId="0" applyFont="1" applyFill="1" applyBorder="1" applyAlignment="1">
      <alignment horizontal="center" vertical="center"/>
    </xf>
    <xf numFmtId="0" fontId="40" fillId="7" borderId="2" xfId="0" applyFont="1" applyFill="1" applyBorder="1" applyAlignment="1">
      <alignment horizontal="center" vertical="center"/>
    </xf>
    <xf numFmtId="0" fontId="40" fillId="7" borderId="3" xfId="0" applyFont="1" applyFill="1" applyBorder="1" applyAlignment="1">
      <alignment horizontal="center" vertical="center"/>
    </xf>
    <xf numFmtId="0" fontId="40" fillId="7" borderId="4" xfId="0" applyFont="1" applyFill="1" applyBorder="1" applyAlignment="1">
      <alignment horizontal="center" vertical="center"/>
    </xf>
    <xf numFmtId="0" fontId="40" fillId="7" borderId="5" xfId="0" applyFont="1" applyFill="1" applyBorder="1" applyAlignment="1">
      <alignment horizontal="center" vertical="center"/>
    </xf>
    <xf numFmtId="0" fontId="40" fillId="4" borderId="9" xfId="0" applyFont="1" applyFill="1" applyBorder="1" applyAlignment="1">
      <alignment vertical="center"/>
    </xf>
    <xf numFmtId="0" fontId="40" fillId="4" borderId="10" xfId="0" applyFont="1" applyFill="1" applyBorder="1" applyAlignment="1">
      <alignment vertical="center"/>
    </xf>
    <xf numFmtId="0" fontId="40" fillId="4" borderId="16" xfId="0" applyFont="1" applyFill="1" applyBorder="1" applyAlignment="1">
      <alignment vertical="center" wrapText="1"/>
    </xf>
    <xf numFmtId="0" fontId="10" fillId="4" borderId="0" xfId="0" applyFont="1" applyFill="1" applyAlignment="1">
      <alignment horizontal="center"/>
    </xf>
    <xf numFmtId="0" fontId="26" fillId="0" borderId="0" xfId="0" applyFont="1" applyBorder="1" applyAlignment="1">
      <alignment horizontal="center"/>
    </xf>
    <xf numFmtId="0" fontId="29" fillId="4" borderId="0" xfId="0" applyFont="1" applyFill="1" applyAlignment="1">
      <alignment horizontal="center" wrapText="1"/>
    </xf>
    <xf numFmtId="49" fontId="22" fillId="7" borderId="9" xfId="0" applyNumberFormat="1" applyFont="1" applyFill="1" applyBorder="1" applyAlignment="1">
      <alignment horizontal="center" vertical="center"/>
    </xf>
    <xf numFmtId="49" fontId="22" fillId="7" borderId="10" xfId="0" applyNumberFormat="1" applyFont="1" applyFill="1" applyBorder="1" applyAlignment="1">
      <alignment horizontal="center" vertical="center"/>
    </xf>
    <xf numFmtId="0" fontId="10" fillId="7" borderId="9" xfId="0" applyFont="1" applyFill="1" applyBorder="1" applyAlignment="1">
      <alignment horizontal="center"/>
    </xf>
    <xf numFmtId="0" fontId="10" fillId="7" borderId="10" xfId="0" applyFont="1" applyFill="1" applyBorder="1" applyAlignment="1">
      <alignment horizontal="center"/>
    </xf>
    <xf numFmtId="43" fontId="31" fillId="4" borderId="0" xfId="2" applyFont="1" applyFill="1" applyAlignment="1">
      <alignment horizontal="center"/>
    </xf>
    <xf numFmtId="49" fontId="22" fillId="7" borderId="6" xfId="0" applyNumberFormat="1" applyFont="1" applyFill="1" applyBorder="1" applyAlignment="1">
      <alignment horizontal="center" vertical="center"/>
    </xf>
    <xf numFmtId="43" fontId="22" fillId="7" borderId="9" xfId="2" applyFont="1" applyFill="1" applyBorder="1" applyAlignment="1">
      <alignment horizontal="center" vertical="center"/>
    </xf>
    <xf numFmtId="43" fontId="22" fillId="7" borderId="10" xfId="2" applyFont="1" applyFill="1" applyBorder="1" applyAlignment="1">
      <alignment horizontal="center" vertical="center"/>
    </xf>
    <xf numFmtId="0" fontId="19" fillId="4" borderId="9"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9" xfId="0" applyFont="1" applyFill="1" applyBorder="1" applyAlignment="1">
      <alignment vertical="center"/>
    </xf>
    <xf numFmtId="0" fontId="19" fillId="4" borderId="10" xfId="0" applyFont="1" applyFill="1" applyBorder="1" applyAlignment="1">
      <alignment vertical="center"/>
    </xf>
    <xf numFmtId="0" fontId="40" fillId="4" borderId="16" xfId="0" applyFont="1" applyFill="1" applyBorder="1" applyAlignment="1">
      <alignment vertical="center"/>
    </xf>
    <xf numFmtId="0" fontId="28" fillId="4" borderId="7" xfId="0" applyFont="1" applyFill="1" applyBorder="1" applyAlignment="1" applyProtection="1">
      <alignment horizontal="center"/>
      <protection locked="0"/>
    </xf>
    <xf numFmtId="0" fontId="28" fillId="4" borderId="7" xfId="0" applyFont="1" applyFill="1" applyBorder="1" applyAlignment="1">
      <alignment horizontal="center"/>
    </xf>
    <xf numFmtId="0" fontId="42" fillId="4" borderId="7" xfId="0" applyFont="1" applyFill="1" applyBorder="1" applyAlignment="1">
      <alignment horizontal="center"/>
    </xf>
    <xf numFmtId="0" fontId="42" fillId="4" borderId="0" xfId="0" applyFont="1" applyFill="1" applyBorder="1" applyAlignment="1">
      <alignment horizontal="center"/>
    </xf>
    <xf numFmtId="0" fontId="25" fillId="4" borderId="0" xfId="0" applyFont="1" applyFill="1" applyBorder="1" applyAlignment="1" applyProtection="1">
      <alignment horizontal="center" vertical="top" wrapText="1"/>
      <protection locked="0"/>
    </xf>
    <xf numFmtId="0" fontId="28" fillId="4" borderId="0" xfId="0" applyFont="1" applyFill="1" applyAlignment="1">
      <alignment horizontal="center"/>
    </xf>
    <xf numFmtId="0" fontId="22" fillId="7" borderId="0" xfId="0" applyFont="1" applyFill="1" applyBorder="1" applyAlignment="1">
      <alignment horizontal="center" vertical="center"/>
    </xf>
    <xf numFmtId="0" fontId="19" fillId="4" borderId="9" xfId="0" applyFont="1" applyFill="1" applyBorder="1" applyAlignment="1">
      <alignment horizontal="left" vertical="center"/>
    </xf>
    <xf numFmtId="0" fontId="19" fillId="4" borderId="10" xfId="0" applyFont="1" applyFill="1" applyBorder="1" applyAlignment="1">
      <alignment horizontal="left" vertical="center"/>
    </xf>
  </cellXfs>
  <cellStyles count="244">
    <cellStyle name="=C:\WINNT\SYSTEM32\COMMAND.COM" xfId="1"/>
    <cellStyle name="20% - Énfasis1 2" xfId="103"/>
    <cellStyle name="20% - Énfasis2 2" xfId="104"/>
    <cellStyle name="20% - Énfasis3 2" xfId="105"/>
    <cellStyle name="20% - Énfasis4 2" xfId="106"/>
    <cellStyle name="40% - Énfasis3 2" xfId="107"/>
    <cellStyle name="60% - Énfasis3 2" xfId="108"/>
    <cellStyle name="60% - Énfasis4 2" xfId="109"/>
    <cellStyle name="60% - Énfasis6 2" xfId="110"/>
    <cellStyle name="Euro" xfId="10"/>
    <cellStyle name="Fecha" xfId="20"/>
    <cellStyle name="Fijo" xfId="21"/>
    <cellStyle name="HEADING1" xfId="22"/>
    <cellStyle name="HEADING2" xfId="23"/>
    <cellStyle name="Millares" xfId="2" builtinId="3"/>
    <cellStyle name="Millares 10" xfId="124"/>
    <cellStyle name="Millares 12" xfId="24"/>
    <cellStyle name="Millares 13" xfId="25"/>
    <cellStyle name="Millares 14" xfId="26"/>
    <cellStyle name="Millares 15" xfId="27"/>
    <cellStyle name="Millares 2" xfId="5"/>
    <cellStyle name="Millares 2 10" xfId="29"/>
    <cellStyle name="Millares 2 11" xfId="30"/>
    <cellStyle name="Millares 2 12" xfId="31"/>
    <cellStyle name="Millares 2 13" xfId="32"/>
    <cellStyle name="Millares 2 14" xfId="33"/>
    <cellStyle name="Millares 2 15" xfId="34"/>
    <cellStyle name="Millares 2 16" xfId="114"/>
    <cellStyle name="Millares 2 17" xfId="119"/>
    <cellStyle name="Millares 2 18" xfId="28"/>
    <cellStyle name="Millares 2 2" xfId="11"/>
    <cellStyle name="Millares 2 2 2" xfId="125"/>
    <cellStyle name="Millares 2 2 3" xfId="35"/>
    <cellStyle name="Millares 2 3" xfId="12"/>
    <cellStyle name="Millares 2 3 2" xfId="36"/>
    <cellStyle name="Millares 2 4" xfId="37"/>
    <cellStyle name="Millares 2 5" xfId="38"/>
    <cellStyle name="Millares 2 6" xfId="39"/>
    <cellStyle name="Millares 2 7" xfId="40"/>
    <cellStyle name="Millares 2 8" xfId="41"/>
    <cellStyle name="Millares 2 9" xfId="42"/>
    <cellStyle name="Millares 3" xfId="13"/>
    <cellStyle name="Millares 3 2" xfId="43"/>
    <cellStyle name="Millares 3 3" xfId="44"/>
    <cellStyle name="Millares 3 4" xfId="45"/>
    <cellStyle name="Millares 3 5" xfId="46"/>
    <cellStyle name="Millares 3 6" xfId="111"/>
    <cellStyle name="Millares 4" xfId="47"/>
    <cellStyle name="Millares 4 2" xfId="102"/>
    <cellStyle name="Millares 4 3" xfId="126"/>
    <cellStyle name="Millares 5" xfId="127"/>
    <cellStyle name="Millares 6" xfId="48"/>
    <cellStyle name="Millares 7" xfId="49"/>
    <cellStyle name="Millares 8" xfId="50"/>
    <cellStyle name="Millares 8 2" xfId="128"/>
    <cellStyle name="Millares 9" xfId="129"/>
    <cellStyle name="Moneda 2" xfId="14"/>
    <cellStyle name="Normal" xfId="0" builtinId="0"/>
    <cellStyle name="Normal 10" xfId="130"/>
    <cellStyle name="Normal 10 2" xfId="51"/>
    <cellStyle name="Normal 10 3" xfId="52"/>
    <cellStyle name="Normal 10 4" xfId="53"/>
    <cellStyle name="Normal 10 5" xfId="54"/>
    <cellStyle name="Normal 11" xfId="131"/>
    <cellStyle name="Normal 12" xfId="55"/>
    <cellStyle name="Normal 12 2" xfId="132"/>
    <cellStyle name="Normal 13" xfId="133"/>
    <cellStyle name="Normal 14" xfId="56"/>
    <cellStyle name="Normal 2" xfId="3"/>
    <cellStyle name="Normal 2 10" xfId="57"/>
    <cellStyle name="Normal 2 10 2" xfId="134"/>
    <cellStyle name="Normal 2 10 3" xfId="135"/>
    <cellStyle name="Normal 2 11" xfId="58"/>
    <cellStyle name="Normal 2 11 2" xfId="136"/>
    <cellStyle name="Normal 2 11 3" xfId="137"/>
    <cellStyle name="Normal 2 12" xfId="59"/>
    <cellStyle name="Normal 2 12 2" xfId="138"/>
    <cellStyle name="Normal 2 12 3" xfId="139"/>
    <cellStyle name="Normal 2 13" xfId="60"/>
    <cellStyle name="Normal 2 13 2" xfId="140"/>
    <cellStyle name="Normal 2 13 3" xfId="141"/>
    <cellStyle name="Normal 2 14" xfId="61"/>
    <cellStyle name="Normal 2 14 2" xfId="142"/>
    <cellStyle name="Normal 2 14 3" xfId="143"/>
    <cellStyle name="Normal 2 15" xfId="62"/>
    <cellStyle name="Normal 2 15 2" xfId="144"/>
    <cellStyle name="Normal 2 15 3" xfId="145"/>
    <cellStyle name="Normal 2 16" xfId="63"/>
    <cellStyle name="Normal 2 16 2" xfId="146"/>
    <cellStyle name="Normal 2 16 3" xfId="147"/>
    <cellStyle name="Normal 2 17" xfId="64"/>
    <cellStyle name="Normal 2 17 2" xfId="148"/>
    <cellStyle name="Normal 2 17 3" xfId="149"/>
    <cellStyle name="Normal 2 18" xfId="65"/>
    <cellStyle name="Normal 2 18 2" xfId="150"/>
    <cellStyle name="Normal 2 19" xfId="112"/>
    <cellStyle name="Normal 2 2" xfId="6"/>
    <cellStyle name="Normal 2 2 10" xfId="152"/>
    <cellStyle name="Normal 2 2 11" xfId="153"/>
    <cellStyle name="Normal 2 2 12" xfId="154"/>
    <cellStyle name="Normal 2 2 13" xfId="155"/>
    <cellStyle name="Normal 2 2 14" xfId="156"/>
    <cellStyle name="Normal 2 2 15" xfId="157"/>
    <cellStyle name="Normal 2 2 16" xfId="158"/>
    <cellStyle name="Normal 2 2 17" xfId="159"/>
    <cellStyle name="Normal 2 2 18" xfId="160"/>
    <cellStyle name="Normal 2 2 19" xfId="161"/>
    <cellStyle name="Normal 2 2 2" xfId="162"/>
    <cellStyle name="Normal 2 2 2 2" xfId="163"/>
    <cellStyle name="Normal 2 2 2 3" xfId="164"/>
    <cellStyle name="Normal 2 2 2 4" xfId="165"/>
    <cellStyle name="Normal 2 2 2 5" xfId="166"/>
    <cellStyle name="Normal 2 2 2 6" xfId="167"/>
    <cellStyle name="Normal 2 2 2 7" xfId="168"/>
    <cellStyle name="Normal 2 2 20" xfId="169"/>
    <cellStyle name="Normal 2 2 21" xfId="170"/>
    <cellStyle name="Normal 2 2 22" xfId="171"/>
    <cellStyle name="Normal 2 2 23" xfId="151"/>
    <cellStyle name="Normal 2 2 3" xfId="172"/>
    <cellStyle name="Normal 2 2 4" xfId="173"/>
    <cellStyle name="Normal 2 2 5" xfId="174"/>
    <cellStyle name="Normal 2 2 6" xfId="175"/>
    <cellStyle name="Normal 2 2 7" xfId="176"/>
    <cellStyle name="Normal 2 2 8" xfId="177"/>
    <cellStyle name="Normal 2 2 9" xfId="178"/>
    <cellStyle name="Normal 2 20" xfId="179"/>
    <cellStyle name="Normal 2 21" xfId="180"/>
    <cellStyle name="Normal 2 22" xfId="181"/>
    <cellStyle name="Normal 2 23" xfId="182"/>
    <cellStyle name="Normal 2 24" xfId="183"/>
    <cellStyle name="Normal 2 25" xfId="184"/>
    <cellStyle name="Normal 2 26" xfId="185"/>
    <cellStyle name="Normal 2 27" xfId="186"/>
    <cellStyle name="Normal 2 28" xfId="187"/>
    <cellStyle name="Normal 2 29" xfId="188"/>
    <cellStyle name="Normal 2 3" xfId="66"/>
    <cellStyle name="Normal 2 3 2" xfId="190"/>
    <cellStyle name="Normal 2 3 3" xfId="191"/>
    <cellStyle name="Normal 2 3 4" xfId="192"/>
    <cellStyle name="Normal 2 3 5" xfId="193"/>
    <cellStyle name="Normal 2 3 6" xfId="194"/>
    <cellStyle name="Normal 2 3 7" xfId="195"/>
    <cellStyle name="Normal 2 3 8" xfId="189"/>
    <cellStyle name="Normal 2 30" xfId="196"/>
    <cellStyle name="Normal 2 4" xfId="67"/>
    <cellStyle name="Normal 2 4 2" xfId="197"/>
    <cellStyle name="Normal 2 4 3" xfId="198"/>
    <cellStyle name="Normal 2 5" xfId="68"/>
    <cellStyle name="Normal 2 5 2" xfId="199"/>
    <cellStyle name="Normal 2 5 3" xfId="200"/>
    <cellStyle name="Normal 2 6" xfId="69"/>
    <cellStyle name="Normal 2 6 2" xfId="201"/>
    <cellStyle name="Normal 2 6 3" xfId="202"/>
    <cellStyle name="Normal 2 7" xfId="70"/>
    <cellStyle name="Normal 2 7 2" xfId="203"/>
    <cellStyle name="Normal 2 7 3" xfId="204"/>
    <cellStyle name="Normal 2 8" xfId="71"/>
    <cellStyle name="Normal 2 8 2" xfId="205"/>
    <cellStyle name="Normal 2 8 3" xfId="206"/>
    <cellStyle name="Normal 2 82" xfId="207"/>
    <cellStyle name="Normal 2 83" xfId="208"/>
    <cellStyle name="Normal 2 86" xfId="209"/>
    <cellStyle name="Normal 2 9" xfId="72"/>
    <cellStyle name="Normal 2 9 2" xfId="210"/>
    <cellStyle name="Normal 2 9 3" xfId="211"/>
    <cellStyle name="Normal 3" xfId="7"/>
    <cellStyle name="Normal 3 2" xfId="74"/>
    <cellStyle name="Normal 3 3" xfId="75"/>
    <cellStyle name="Normal 3 4" xfId="76"/>
    <cellStyle name="Normal 3 5" xfId="77"/>
    <cellStyle name="Normal 3 6" xfId="78"/>
    <cellStyle name="Normal 3 7" xfId="79"/>
    <cellStyle name="Normal 3 8" xfId="80"/>
    <cellStyle name="Normal 3 9" xfId="73"/>
    <cellStyle name="Normal 4" xfId="15"/>
    <cellStyle name="Normal 4 2" xfId="8"/>
    <cellStyle name="Normal 4 2 2" xfId="115"/>
    <cellStyle name="Normal 4 3" xfId="120"/>
    <cellStyle name="Normal 4 4" xfId="123"/>
    <cellStyle name="Normal 4 5" xfId="81"/>
    <cellStyle name="Normal 5" xfId="16"/>
    <cellStyle name="Normal 5 10" xfId="212"/>
    <cellStyle name="Normal 5 11" xfId="213"/>
    <cellStyle name="Normal 5 12" xfId="214"/>
    <cellStyle name="Normal 5 13" xfId="215"/>
    <cellStyle name="Normal 5 14" xfId="216"/>
    <cellStyle name="Normal 5 15" xfId="217"/>
    <cellStyle name="Normal 5 16" xfId="218"/>
    <cellStyle name="Normal 5 17" xfId="219"/>
    <cellStyle name="Normal 5 2" xfId="17"/>
    <cellStyle name="Normal 5 2 2" xfId="220"/>
    <cellStyle name="Normal 5 3" xfId="82"/>
    <cellStyle name="Normal 5 3 2" xfId="221"/>
    <cellStyle name="Normal 5 4" xfId="83"/>
    <cellStyle name="Normal 5 4 2" xfId="222"/>
    <cellStyle name="Normal 5 5" xfId="84"/>
    <cellStyle name="Normal 5 5 2" xfId="223"/>
    <cellStyle name="Normal 5 6" xfId="116"/>
    <cellStyle name="Normal 5 7" xfId="121"/>
    <cellStyle name="Normal 5 7 2" xfId="224"/>
    <cellStyle name="Normal 5 8" xfId="225"/>
    <cellStyle name="Normal 5 9" xfId="226"/>
    <cellStyle name="Normal 56" xfId="117"/>
    <cellStyle name="Normal 6" xfId="18"/>
    <cellStyle name="Normal 6 2" xfId="19"/>
    <cellStyle name="Normal 6 3" xfId="85"/>
    <cellStyle name="Normal 7" xfId="86"/>
    <cellStyle name="Normal 7 10" xfId="228"/>
    <cellStyle name="Normal 7 11" xfId="229"/>
    <cellStyle name="Normal 7 12" xfId="230"/>
    <cellStyle name="Normal 7 13" xfId="231"/>
    <cellStyle name="Normal 7 14" xfId="232"/>
    <cellStyle name="Normal 7 15" xfId="233"/>
    <cellStyle name="Normal 7 16" xfId="234"/>
    <cellStyle name="Normal 7 17" xfId="235"/>
    <cellStyle name="Normal 7 18" xfId="227"/>
    <cellStyle name="Normal 7 2" xfId="236"/>
    <cellStyle name="Normal 7 3" xfId="237"/>
    <cellStyle name="Normal 7 4" xfId="238"/>
    <cellStyle name="Normal 7 5" xfId="239"/>
    <cellStyle name="Normal 7 6" xfId="240"/>
    <cellStyle name="Normal 7 7" xfId="241"/>
    <cellStyle name="Normal 7 8" xfId="242"/>
    <cellStyle name="Normal 7 9" xfId="243"/>
    <cellStyle name="Normal 8" xfId="87"/>
    <cellStyle name="Normal 9" xfId="4"/>
    <cellStyle name="Normal 9 2" xfId="122"/>
    <cellStyle name="Normal 9 3" xfId="113"/>
    <cellStyle name="Notas 2" xfId="88"/>
    <cellStyle name="Porcentaje 2" xfId="118"/>
    <cellStyle name="Porcentual 2" xfId="9"/>
    <cellStyle name="Total 10" xfId="89"/>
    <cellStyle name="Total 11" xfId="90"/>
    <cellStyle name="Total 12" xfId="91"/>
    <cellStyle name="Total 13" xfId="92"/>
    <cellStyle name="Total 14" xfId="93"/>
    <cellStyle name="Total 2" xfId="94"/>
    <cellStyle name="Total 3" xfId="95"/>
    <cellStyle name="Total 4" xfId="96"/>
    <cellStyle name="Total 5" xfId="97"/>
    <cellStyle name="Total 6" xfId="98"/>
    <cellStyle name="Total 7" xfId="99"/>
    <cellStyle name="Total 8" xfId="100"/>
    <cellStyle name="Total 9" xfId="10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1538457</xdr:colOff>
      <xdr:row>80</xdr:row>
      <xdr:rowOff>161925</xdr:rowOff>
    </xdr:from>
    <xdr:ext cx="1501612" cy="439359"/>
    <xdr:sp macro="" textlink="">
      <xdr:nvSpPr>
        <xdr:cNvPr id="2" name="5 Rectángulo"/>
        <xdr:cNvSpPr/>
      </xdr:nvSpPr>
      <xdr:spPr>
        <a:xfrm>
          <a:off x="4700757" y="106299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1586082</xdr:colOff>
      <xdr:row>70</xdr:row>
      <xdr:rowOff>28575</xdr:rowOff>
    </xdr:from>
    <xdr:ext cx="1501612" cy="439359"/>
    <xdr:sp macro="" textlink="">
      <xdr:nvSpPr>
        <xdr:cNvPr id="3" name="5 Rectángulo"/>
        <xdr:cNvSpPr/>
      </xdr:nvSpPr>
      <xdr:spPr>
        <a:xfrm>
          <a:off x="4748382" y="87820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1547982</xdr:colOff>
      <xdr:row>90</xdr:row>
      <xdr:rowOff>133350</xdr:rowOff>
    </xdr:from>
    <xdr:ext cx="1501612" cy="439359"/>
    <xdr:sp macro="" textlink="">
      <xdr:nvSpPr>
        <xdr:cNvPr id="4" name="5 Rectángulo"/>
        <xdr:cNvSpPr/>
      </xdr:nvSpPr>
      <xdr:spPr>
        <a:xfrm>
          <a:off x="4710282" y="123729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1567032</xdr:colOff>
      <xdr:row>101</xdr:row>
      <xdr:rowOff>38100</xdr:rowOff>
    </xdr:from>
    <xdr:ext cx="1501612" cy="439359"/>
    <xdr:sp macro="" textlink="">
      <xdr:nvSpPr>
        <xdr:cNvPr id="5" name="5 Rectángulo"/>
        <xdr:cNvSpPr/>
      </xdr:nvSpPr>
      <xdr:spPr>
        <a:xfrm>
          <a:off x="4729332" y="143732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1471782</xdr:colOff>
      <xdr:row>108</xdr:row>
      <xdr:rowOff>123825</xdr:rowOff>
    </xdr:from>
    <xdr:ext cx="1501612" cy="439359"/>
    <xdr:sp macro="" textlink="">
      <xdr:nvSpPr>
        <xdr:cNvPr id="6" name="5 Rectángulo"/>
        <xdr:cNvSpPr/>
      </xdr:nvSpPr>
      <xdr:spPr>
        <a:xfrm>
          <a:off x="4634082" y="156210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852657</xdr:colOff>
      <xdr:row>145</xdr:row>
      <xdr:rowOff>323850</xdr:rowOff>
    </xdr:from>
    <xdr:ext cx="1501612" cy="439359"/>
    <xdr:sp macro="" textlink="">
      <xdr:nvSpPr>
        <xdr:cNvPr id="7" name="5 Rectángulo"/>
        <xdr:cNvSpPr/>
      </xdr:nvSpPr>
      <xdr:spPr>
        <a:xfrm>
          <a:off x="4014957" y="211836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1519407</xdr:colOff>
      <xdr:row>136</xdr:row>
      <xdr:rowOff>66675</xdr:rowOff>
    </xdr:from>
    <xdr:ext cx="1501612" cy="439359"/>
    <xdr:sp macro="" textlink="">
      <xdr:nvSpPr>
        <xdr:cNvPr id="8" name="5 Rectángulo"/>
        <xdr:cNvSpPr/>
      </xdr:nvSpPr>
      <xdr:spPr>
        <a:xfrm>
          <a:off x="4681707" y="200120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709782</xdr:colOff>
      <xdr:row>176</xdr:row>
      <xdr:rowOff>0</xdr:rowOff>
    </xdr:from>
    <xdr:ext cx="1501612" cy="439359"/>
    <xdr:sp macro="" textlink="">
      <xdr:nvSpPr>
        <xdr:cNvPr id="9" name="5 Rectángulo"/>
        <xdr:cNvSpPr/>
      </xdr:nvSpPr>
      <xdr:spPr>
        <a:xfrm>
          <a:off x="3872082" y="262318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833607</xdr:colOff>
      <xdr:row>156</xdr:row>
      <xdr:rowOff>0</xdr:rowOff>
    </xdr:from>
    <xdr:ext cx="1501612" cy="439359"/>
    <xdr:sp macro="" textlink="">
      <xdr:nvSpPr>
        <xdr:cNvPr id="10" name="5 Rectángulo"/>
        <xdr:cNvSpPr/>
      </xdr:nvSpPr>
      <xdr:spPr>
        <a:xfrm>
          <a:off x="3995907" y="228219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728832</xdr:colOff>
      <xdr:row>188</xdr:row>
      <xdr:rowOff>342900</xdr:rowOff>
    </xdr:from>
    <xdr:ext cx="1501612" cy="439359"/>
    <xdr:sp macro="" textlink="">
      <xdr:nvSpPr>
        <xdr:cNvPr id="11" name="5 Rectángulo"/>
        <xdr:cNvSpPr/>
      </xdr:nvSpPr>
      <xdr:spPr>
        <a:xfrm>
          <a:off x="3891132" y="280701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557382</xdr:colOff>
      <xdr:row>209</xdr:row>
      <xdr:rowOff>66675</xdr:rowOff>
    </xdr:from>
    <xdr:ext cx="1501612" cy="439359"/>
    <xdr:sp macro="" textlink="">
      <xdr:nvSpPr>
        <xdr:cNvPr id="12" name="5 Rectángulo"/>
        <xdr:cNvSpPr/>
      </xdr:nvSpPr>
      <xdr:spPr>
        <a:xfrm>
          <a:off x="3719682" y="308324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605007</xdr:colOff>
      <xdr:row>201</xdr:row>
      <xdr:rowOff>19050</xdr:rowOff>
    </xdr:from>
    <xdr:ext cx="1501612" cy="439359"/>
    <xdr:sp macro="" textlink="">
      <xdr:nvSpPr>
        <xdr:cNvPr id="13" name="5 Rectángulo"/>
        <xdr:cNvSpPr/>
      </xdr:nvSpPr>
      <xdr:spPr>
        <a:xfrm>
          <a:off x="3767307" y="295751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1652757</xdr:colOff>
      <xdr:row>295</xdr:row>
      <xdr:rowOff>171450</xdr:rowOff>
    </xdr:from>
    <xdr:ext cx="1501612" cy="439359"/>
    <xdr:sp macro="" textlink="">
      <xdr:nvSpPr>
        <xdr:cNvPr id="14" name="5 Rectángulo"/>
        <xdr:cNvSpPr/>
      </xdr:nvSpPr>
      <xdr:spPr>
        <a:xfrm>
          <a:off x="4815057" y="459200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1433682</xdr:colOff>
      <xdr:row>424</xdr:row>
      <xdr:rowOff>66675</xdr:rowOff>
    </xdr:from>
    <xdr:ext cx="1501612" cy="439359"/>
    <xdr:sp macro="" textlink="">
      <xdr:nvSpPr>
        <xdr:cNvPr id="15" name="5 Rectángulo"/>
        <xdr:cNvSpPr/>
      </xdr:nvSpPr>
      <xdr:spPr>
        <a:xfrm>
          <a:off x="4595982" y="677132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2:E221"/>
  <sheetViews>
    <sheetView workbookViewId="0">
      <selection activeCell="A2" sqref="A2:E3"/>
    </sheetView>
  </sheetViews>
  <sheetFormatPr baseColWidth="10" defaultRowHeight="15"/>
  <cols>
    <col min="4" max="5" width="11.42578125" style="7"/>
  </cols>
  <sheetData>
    <row r="2" spans="1:5">
      <c r="A2" s="188" t="s">
        <v>0</v>
      </c>
      <c r="B2" s="188"/>
      <c r="C2" s="188"/>
      <c r="D2" s="188"/>
      <c r="E2" s="13" t="e">
        <f>#REF!</f>
        <v>#REF!</v>
      </c>
    </row>
    <row r="3" spans="1:5">
      <c r="A3" s="188" t="s">
        <v>2</v>
      </c>
      <c r="B3" s="188"/>
      <c r="C3" s="188"/>
      <c r="D3" s="188"/>
      <c r="E3" s="13" t="e">
        <f>#REF!</f>
        <v>#REF!</v>
      </c>
    </row>
    <row r="4" spans="1:5">
      <c r="A4" s="188" t="s">
        <v>1</v>
      </c>
      <c r="B4" s="188"/>
      <c r="C4" s="188"/>
      <c r="D4" s="188"/>
      <c r="E4" s="14"/>
    </row>
    <row r="5" spans="1:5">
      <c r="A5" s="188" t="s">
        <v>70</v>
      </c>
      <c r="B5" s="188"/>
      <c r="C5" s="188"/>
      <c r="D5" s="188"/>
      <c r="E5" t="s">
        <v>68</v>
      </c>
    </row>
    <row r="6" spans="1:5">
      <c r="A6" s="6"/>
      <c r="B6" s="6"/>
      <c r="C6" s="183" t="s">
        <v>3</v>
      </c>
      <c r="D6" s="183"/>
      <c r="E6" s="1">
        <v>2013</v>
      </c>
    </row>
    <row r="7" spans="1:5">
      <c r="A7" s="179" t="s">
        <v>66</v>
      </c>
      <c r="B7" s="180" t="s">
        <v>6</v>
      </c>
      <c r="C7" s="181" t="s">
        <v>8</v>
      </c>
      <c r="D7" s="181"/>
      <c r="E7" s="8" t="e">
        <f>#REF!</f>
        <v>#REF!</v>
      </c>
    </row>
    <row r="8" spans="1:5">
      <c r="A8" s="179"/>
      <c r="B8" s="180"/>
      <c r="C8" s="181" t="s">
        <v>10</v>
      </c>
      <c r="D8" s="181"/>
      <c r="E8" s="8" t="e">
        <f>#REF!</f>
        <v>#REF!</v>
      </c>
    </row>
    <row r="9" spans="1:5">
      <c r="A9" s="179"/>
      <c r="B9" s="180"/>
      <c r="C9" s="181" t="s">
        <v>12</v>
      </c>
      <c r="D9" s="181"/>
      <c r="E9" s="8" t="e">
        <f>#REF!</f>
        <v>#REF!</v>
      </c>
    </row>
    <row r="10" spans="1:5">
      <c r="A10" s="179"/>
      <c r="B10" s="180"/>
      <c r="C10" s="181" t="s">
        <v>14</v>
      </c>
      <c r="D10" s="181"/>
      <c r="E10" s="8" t="e">
        <f>#REF!</f>
        <v>#REF!</v>
      </c>
    </row>
    <row r="11" spans="1:5">
      <c r="A11" s="179"/>
      <c r="B11" s="180"/>
      <c r="C11" s="181" t="s">
        <v>16</v>
      </c>
      <c r="D11" s="181"/>
      <c r="E11" s="8" t="e">
        <f>#REF!</f>
        <v>#REF!</v>
      </c>
    </row>
    <row r="12" spans="1:5">
      <c r="A12" s="179"/>
      <c r="B12" s="180"/>
      <c r="C12" s="181" t="s">
        <v>18</v>
      </c>
      <c r="D12" s="181"/>
      <c r="E12" s="8" t="e">
        <f>#REF!</f>
        <v>#REF!</v>
      </c>
    </row>
    <row r="13" spans="1:5">
      <c r="A13" s="179"/>
      <c r="B13" s="180"/>
      <c r="C13" s="181" t="s">
        <v>20</v>
      </c>
      <c r="D13" s="181"/>
      <c r="E13" s="8" t="e">
        <f>#REF!</f>
        <v>#REF!</v>
      </c>
    </row>
    <row r="14" spans="1:5" ht="15.75" thickBot="1">
      <c r="A14" s="179"/>
      <c r="B14" s="4"/>
      <c r="C14" s="182" t="s">
        <v>23</v>
      </c>
      <c r="D14" s="182"/>
      <c r="E14" s="9" t="e">
        <f>#REF!</f>
        <v>#REF!</v>
      </c>
    </row>
    <row r="15" spans="1:5">
      <c r="A15" s="179"/>
      <c r="B15" s="180" t="s">
        <v>25</v>
      </c>
      <c r="C15" s="181" t="s">
        <v>27</v>
      </c>
      <c r="D15" s="181"/>
      <c r="E15" s="8" t="e">
        <f>#REF!</f>
        <v>#REF!</v>
      </c>
    </row>
    <row r="16" spans="1:5">
      <c r="A16" s="179"/>
      <c r="B16" s="180"/>
      <c r="C16" s="181" t="s">
        <v>29</v>
      </c>
      <c r="D16" s="181"/>
      <c r="E16" s="8" t="e">
        <f>#REF!</f>
        <v>#REF!</v>
      </c>
    </row>
    <row r="17" spans="1:5">
      <c r="A17" s="179"/>
      <c r="B17" s="180"/>
      <c r="C17" s="181" t="s">
        <v>31</v>
      </c>
      <c r="D17" s="181"/>
      <c r="E17" s="8" t="e">
        <f>#REF!</f>
        <v>#REF!</v>
      </c>
    </row>
    <row r="18" spans="1:5">
      <c r="A18" s="179"/>
      <c r="B18" s="180"/>
      <c r="C18" s="181" t="s">
        <v>33</v>
      </c>
      <c r="D18" s="181"/>
      <c r="E18" s="8" t="e">
        <f>#REF!</f>
        <v>#REF!</v>
      </c>
    </row>
    <row r="19" spans="1:5">
      <c r="A19" s="179"/>
      <c r="B19" s="180"/>
      <c r="C19" s="181" t="s">
        <v>35</v>
      </c>
      <c r="D19" s="181"/>
      <c r="E19" s="8" t="e">
        <f>#REF!</f>
        <v>#REF!</v>
      </c>
    </row>
    <row r="20" spans="1:5">
      <c r="A20" s="179"/>
      <c r="B20" s="180"/>
      <c r="C20" s="181" t="s">
        <v>37</v>
      </c>
      <c r="D20" s="181"/>
      <c r="E20" s="8" t="e">
        <f>#REF!</f>
        <v>#REF!</v>
      </c>
    </row>
    <row r="21" spans="1:5">
      <c r="A21" s="179"/>
      <c r="B21" s="180"/>
      <c r="C21" s="181" t="s">
        <v>39</v>
      </c>
      <c r="D21" s="181"/>
      <c r="E21" s="8" t="e">
        <f>#REF!</f>
        <v>#REF!</v>
      </c>
    </row>
    <row r="22" spans="1:5">
      <c r="A22" s="179"/>
      <c r="B22" s="180"/>
      <c r="C22" s="181" t="s">
        <v>40</v>
      </c>
      <c r="D22" s="181"/>
      <c r="E22" s="8" t="e">
        <f>#REF!</f>
        <v>#REF!</v>
      </c>
    </row>
    <row r="23" spans="1:5">
      <c r="A23" s="179"/>
      <c r="B23" s="180"/>
      <c r="C23" s="181" t="s">
        <v>42</v>
      </c>
      <c r="D23" s="181"/>
      <c r="E23" s="8" t="e">
        <f>#REF!</f>
        <v>#REF!</v>
      </c>
    </row>
    <row r="24" spans="1:5" ht="15.75" thickBot="1">
      <c r="A24" s="179"/>
      <c r="B24" s="4"/>
      <c r="C24" s="182" t="s">
        <v>44</v>
      </c>
      <c r="D24" s="182"/>
      <c r="E24" s="9" t="e">
        <f>#REF!</f>
        <v>#REF!</v>
      </c>
    </row>
    <row r="25" spans="1:5" ht="15.75" thickBot="1">
      <c r="A25" s="179"/>
      <c r="B25" s="2"/>
      <c r="C25" s="182" t="s">
        <v>46</v>
      </c>
      <c r="D25" s="182"/>
      <c r="E25" s="9" t="e">
        <f>#REF!</f>
        <v>#REF!</v>
      </c>
    </row>
    <row r="26" spans="1:5">
      <c r="A26" s="179" t="s">
        <v>67</v>
      </c>
      <c r="B26" s="180" t="s">
        <v>7</v>
      </c>
      <c r="C26" s="181" t="s">
        <v>9</v>
      </c>
      <c r="D26" s="181"/>
      <c r="E26" s="8" t="e">
        <f>#REF!</f>
        <v>#REF!</v>
      </c>
    </row>
    <row r="27" spans="1:5">
      <c r="A27" s="179"/>
      <c r="B27" s="180"/>
      <c r="C27" s="181" t="s">
        <v>11</v>
      </c>
      <c r="D27" s="181"/>
      <c r="E27" s="8" t="e">
        <f>#REF!</f>
        <v>#REF!</v>
      </c>
    </row>
    <row r="28" spans="1:5">
      <c r="A28" s="179"/>
      <c r="B28" s="180"/>
      <c r="C28" s="181" t="s">
        <v>13</v>
      </c>
      <c r="D28" s="181"/>
      <c r="E28" s="8" t="e">
        <f>#REF!</f>
        <v>#REF!</v>
      </c>
    </row>
    <row r="29" spans="1:5">
      <c r="A29" s="179"/>
      <c r="B29" s="180"/>
      <c r="C29" s="181" t="s">
        <v>15</v>
      </c>
      <c r="D29" s="181"/>
      <c r="E29" s="8" t="e">
        <f>#REF!</f>
        <v>#REF!</v>
      </c>
    </row>
    <row r="30" spans="1:5">
      <c r="A30" s="179"/>
      <c r="B30" s="180"/>
      <c r="C30" s="181" t="s">
        <v>17</v>
      </c>
      <c r="D30" s="181"/>
      <c r="E30" s="8" t="e">
        <f>#REF!</f>
        <v>#REF!</v>
      </c>
    </row>
    <row r="31" spans="1:5">
      <c r="A31" s="179"/>
      <c r="B31" s="180"/>
      <c r="C31" s="181" t="s">
        <v>19</v>
      </c>
      <c r="D31" s="181"/>
      <c r="E31" s="8" t="e">
        <f>#REF!</f>
        <v>#REF!</v>
      </c>
    </row>
    <row r="32" spans="1:5">
      <c r="A32" s="179"/>
      <c r="B32" s="180"/>
      <c r="C32" s="181" t="s">
        <v>21</v>
      </c>
      <c r="D32" s="181"/>
      <c r="E32" s="8" t="e">
        <f>#REF!</f>
        <v>#REF!</v>
      </c>
    </row>
    <row r="33" spans="1:5">
      <c r="A33" s="179"/>
      <c r="B33" s="180"/>
      <c r="C33" s="181" t="s">
        <v>22</v>
      </c>
      <c r="D33" s="181"/>
      <c r="E33" s="8" t="e">
        <f>#REF!</f>
        <v>#REF!</v>
      </c>
    </row>
    <row r="34" spans="1:5" ht="15.75" thickBot="1">
      <c r="A34" s="179"/>
      <c r="B34" s="4"/>
      <c r="C34" s="182" t="s">
        <v>24</v>
      </c>
      <c r="D34" s="182"/>
      <c r="E34" s="9" t="e">
        <f>#REF!</f>
        <v>#REF!</v>
      </c>
    </row>
    <row r="35" spans="1:5">
      <c r="A35" s="179"/>
      <c r="B35" s="180" t="s">
        <v>26</v>
      </c>
      <c r="C35" s="181" t="s">
        <v>28</v>
      </c>
      <c r="D35" s="181"/>
      <c r="E35" s="8" t="e">
        <f>#REF!</f>
        <v>#REF!</v>
      </c>
    </row>
    <row r="36" spans="1:5">
      <c r="A36" s="179"/>
      <c r="B36" s="180"/>
      <c r="C36" s="181" t="s">
        <v>30</v>
      </c>
      <c r="D36" s="181"/>
      <c r="E36" s="8" t="e">
        <f>#REF!</f>
        <v>#REF!</v>
      </c>
    </row>
    <row r="37" spans="1:5">
      <c r="A37" s="179"/>
      <c r="B37" s="180"/>
      <c r="C37" s="181" t="s">
        <v>32</v>
      </c>
      <c r="D37" s="181"/>
      <c r="E37" s="8" t="e">
        <f>#REF!</f>
        <v>#REF!</v>
      </c>
    </row>
    <row r="38" spans="1:5">
      <c r="A38" s="179"/>
      <c r="B38" s="180"/>
      <c r="C38" s="181" t="s">
        <v>34</v>
      </c>
      <c r="D38" s="181"/>
      <c r="E38" s="8" t="e">
        <f>#REF!</f>
        <v>#REF!</v>
      </c>
    </row>
    <row r="39" spans="1:5">
      <c r="A39" s="179"/>
      <c r="B39" s="180"/>
      <c r="C39" s="181" t="s">
        <v>36</v>
      </c>
      <c r="D39" s="181"/>
      <c r="E39" s="8" t="e">
        <f>#REF!</f>
        <v>#REF!</v>
      </c>
    </row>
    <row r="40" spans="1:5">
      <c r="A40" s="179"/>
      <c r="B40" s="180"/>
      <c r="C40" s="181" t="s">
        <v>38</v>
      </c>
      <c r="D40" s="181"/>
      <c r="E40" s="8" t="e">
        <f>#REF!</f>
        <v>#REF!</v>
      </c>
    </row>
    <row r="41" spans="1:5" ht="15.75" thickBot="1">
      <c r="A41" s="179"/>
      <c r="B41" s="2"/>
      <c r="C41" s="182" t="s">
        <v>41</v>
      </c>
      <c r="D41" s="182"/>
      <c r="E41" s="9" t="e">
        <f>#REF!</f>
        <v>#REF!</v>
      </c>
    </row>
    <row r="42" spans="1:5" ht="15.75" thickBot="1">
      <c r="A42" s="179"/>
      <c r="B42" s="2"/>
      <c r="C42" s="182" t="s">
        <v>43</v>
      </c>
      <c r="D42" s="182"/>
      <c r="E42" s="9" t="e">
        <f>#REF!</f>
        <v>#REF!</v>
      </c>
    </row>
    <row r="43" spans="1:5">
      <c r="A43" s="3"/>
      <c r="B43" s="180" t="s">
        <v>45</v>
      </c>
      <c r="C43" s="184" t="s">
        <v>47</v>
      </c>
      <c r="D43" s="184"/>
      <c r="E43" s="10" t="e">
        <f>#REF!</f>
        <v>#REF!</v>
      </c>
    </row>
    <row r="44" spans="1:5">
      <c r="A44" s="3"/>
      <c r="B44" s="180"/>
      <c r="C44" s="181" t="s">
        <v>48</v>
      </c>
      <c r="D44" s="181"/>
      <c r="E44" s="8" t="e">
        <f>#REF!</f>
        <v>#REF!</v>
      </c>
    </row>
    <row r="45" spans="1:5">
      <c r="A45" s="3"/>
      <c r="B45" s="180"/>
      <c r="C45" s="181" t="s">
        <v>49</v>
      </c>
      <c r="D45" s="181"/>
      <c r="E45" s="8" t="e">
        <f>#REF!</f>
        <v>#REF!</v>
      </c>
    </row>
    <row r="46" spans="1:5">
      <c r="A46" s="3"/>
      <c r="B46" s="180"/>
      <c r="C46" s="181" t="s">
        <v>50</v>
      </c>
      <c r="D46" s="181"/>
      <c r="E46" s="8" t="e">
        <f>#REF!</f>
        <v>#REF!</v>
      </c>
    </row>
    <row r="47" spans="1:5">
      <c r="A47" s="3"/>
      <c r="B47" s="180"/>
      <c r="C47" s="184" t="s">
        <v>51</v>
      </c>
      <c r="D47" s="184"/>
      <c r="E47" s="10" t="e">
        <f>#REF!</f>
        <v>#REF!</v>
      </c>
    </row>
    <row r="48" spans="1:5">
      <c r="A48" s="3"/>
      <c r="B48" s="180"/>
      <c r="C48" s="181" t="s">
        <v>52</v>
      </c>
      <c r="D48" s="181"/>
      <c r="E48" s="8" t="e">
        <f>#REF!</f>
        <v>#REF!</v>
      </c>
    </row>
    <row r="49" spans="1:5">
      <c r="A49" s="3"/>
      <c r="B49" s="180"/>
      <c r="C49" s="181" t="s">
        <v>53</v>
      </c>
      <c r="D49" s="181"/>
      <c r="E49" s="8" t="e">
        <f>#REF!</f>
        <v>#REF!</v>
      </c>
    </row>
    <row r="50" spans="1:5">
      <c r="A50" s="3"/>
      <c r="B50" s="180"/>
      <c r="C50" s="181" t="s">
        <v>54</v>
      </c>
      <c r="D50" s="181"/>
      <c r="E50" s="8" t="e">
        <f>#REF!</f>
        <v>#REF!</v>
      </c>
    </row>
    <row r="51" spans="1:5">
      <c r="A51" s="3"/>
      <c r="B51" s="180"/>
      <c r="C51" s="181" t="s">
        <v>55</v>
      </c>
      <c r="D51" s="181"/>
      <c r="E51" s="8" t="e">
        <f>#REF!</f>
        <v>#REF!</v>
      </c>
    </row>
    <row r="52" spans="1:5">
      <c r="A52" s="3"/>
      <c r="B52" s="180"/>
      <c r="C52" s="181" t="s">
        <v>56</v>
      </c>
      <c r="D52" s="181"/>
      <c r="E52" s="8" t="e">
        <f>#REF!</f>
        <v>#REF!</v>
      </c>
    </row>
    <row r="53" spans="1:5">
      <c r="A53" s="3"/>
      <c r="B53" s="180"/>
      <c r="C53" s="184" t="s">
        <v>57</v>
      </c>
      <c r="D53" s="184"/>
      <c r="E53" s="10" t="e">
        <f>#REF!</f>
        <v>#REF!</v>
      </c>
    </row>
    <row r="54" spans="1:5">
      <c r="A54" s="3"/>
      <c r="B54" s="180"/>
      <c r="C54" s="181" t="s">
        <v>58</v>
      </c>
      <c r="D54" s="181"/>
      <c r="E54" s="8" t="e">
        <f>#REF!</f>
        <v>#REF!</v>
      </c>
    </row>
    <row r="55" spans="1:5">
      <c r="A55" s="3"/>
      <c r="B55" s="180"/>
      <c r="C55" s="181" t="s">
        <v>59</v>
      </c>
      <c r="D55" s="181"/>
      <c r="E55" s="8" t="e">
        <f>#REF!</f>
        <v>#REF!</v>
      </c>
    </row>
    <row r="56" spans="1:5" ht="15.75" thickBot="1">
      <c r="A56" s="3"/>
      <c r="B56" s="180"/>
      <c r="C56" s="182" t="s">
        <v>60</v>
      </c>
      <c r="D56" s="182"/>
      <c r="E56" s="9" t="e">
        <f>#REF!</f>
        <v>#REF!</v>
      </c>
    </row>
    <row r="57" spans="1:5" ht="15.75" thickBot="1">
      <c r="A57" s="3"/>
      <c r="B57" s="2"/>
      <c r="C57" s="182" t="s">
        <v>61</v>
      </c>
      <c r="D57" s="182"/>
      <c r="E57" s="9" t="e">
        <f>#REF!</f>
        <v>#REF!</v>
      </c>
    </row>
    <row r="58" spans="1:5">
      <c r="A58" s="3"/>
      <c r="B58" s="2"/>
      <c r="C58" s="183" t="s">
        <v>3</v>
      </c>
      <c r="D58" s="183"/>
      <c r="E58" s="1">
        <v>2012</v>
      </c>
    </row>
    <row r="59" spans="1:5">
      <c r="A59" s="179" t="s">
        <v>66</v>
      </c>
      <c r="B59" s="180" t="s">
        <v>6</v>
      </c>
      <c r="C59" s="181" t="s">
        <v>8</v>
      </c>
      <c r="D59" s="181"/>
      <c r="E59" s="8" t="e">
        <f>#REF!</f>
        <v>#REF!</v>
      </c>
    </row>
    <row r="60" spans="1:5">
      <c r="A60" s="179"/>
      <c r="B60" s="180"/>
      <c r="C60" s="181" t="s">
        <v>10</v>
      </c>
      <c r="D60" s="181"/>
      <c r="E60" s="8" t="e">
        <f>#REF!</f>
        <v>#REF!</v>
      </c>
    </row>
    <row r="61" spans="1:5">
      <c r="A61" s="179"/>
      <c r="B61" s="180"/>
      <c r="C61" s="181" t="s">
        <v>12</v>
      </c>
      <c r="D61" s="181"/>
      <c r="E61" s="8" t="e">
        <f>#REF!</f>
        <v>#REF!</v>
      </c>
    </row>
    <row r="62" spans="1:5">
      <c r="A62" s="179"/>
      <c r="B62" s="180"/>
      <c r="C62" s="181" t="s">
        <v>14</v>
      </c>
      <c r="D62" s="181"/>
      <c r="E62" s="8" t="e">
        <f>#REF!</f>
        <v>#REF!</v>
      </c>
    </row>
    <row r="63" spans="1:5">
      <c r="A63" s="179"/>
      <c r="B63" s="180"/>
      <c r="C63" s="181" t="s">
        <v>16</v>
      </c>
      <c r="D63" s="181"/>
      <c r="E63" s="8" t="e">
        <f>#REF!</f>
        <v>#REF!</v>
      </c>
    </row>
    <row r="64" spans="1:5">
      <c r="A64" s="179"/>
      <c r="B64" s="180"/>
      <c r="C64" s="181" t="s">
        <v>18</v>
      </c>
      <c r="D64" s="181"/>
      <c r="E64" s="8" t="e">
        <f>#REF!</f>
        <v>#REF!</v>
      </c>
    </row>
    <row r="65" spans="1:5">
      <c r="A65" s="179"/>
      <c r="B65" s="180"/>
      <c r="C65" s="181" t="s">
        <v>20</v>
      </c>
      <c r="D65" s="181"/>
      <c r="E65" s="8" t="e">
        <f>#REF!</f>
        <v>#REF!</v>
      </c>
    </row>
    <row r="66" spans="1:5" ht="15.75" thickBot="1">
      <c r="A66" s="179"/>
      <c r="B66" s="4"/>
      <c r="C66" s="182" t="s">
        <v>23</v>
      </c>
      <c r="D66" s="182"/>
      <c r="E66" s="9" t="e">
        <f>#REF!</f>
        <v>#REF!</v>
      </c>
    </row>
    <row r="67" spans="1:5">
      <c r="A67" s="179"/>
      <c r="B67" s="180" t="s">
        <v>25</v>
      </c>
      <c r="C67" s="181" t="s">
        <v>27</v>
      </c>
      <c r="D67" s="181"/>
      <c r="E67" s="8" t="e">
        <f>#REF!</f>
        <v>#REF!</v>
      </c>
    </row>
    <row r="68" spans="1:5">
      <c r="A68" s="179"/>
      <c r="B68" s="180"/>
      <c r="C68" s="181" t="s">
        <v>29</v>
      </c>
      <c r="D68" s="181"/>
      <c r="E68" s="8" t="e">
        <f>#REF!</f>
        <v>#REF!</v>
      </c>
    </row>
    <row r="69" spans="1:5">
      <c r="A69" s="179"/>
      <c r="B69" s="180"/>
      <c r="C69" s="181" t="s">
        <v>31</v>
      </c>
      <c r="D69" s="181"/>
      <c r="E69" s="8" t="e">
        <f>#REF!</f>
        <v>#REF!</v>
      </c>
    </row>
    <row r="70" spans="1:5">
      <c r="A70" s="179"/>
      <c r="B70" s="180"/>
      <c r="C70" s="181" t="s">
        <v>33</v>
      </c>
      <c r="D70" s="181"/>
      <c r="E70" s="8" t="e">
        <f>#REF!</f>
        <v>#REF!</v>
      </c>
    </row>
    <row r="71" spans="1:5">
      <c r="A71" s="179"/>
      <c r="B71" s="180"/>
      <c r="C71" s="181" t="s">
        <v>35</v>
      </c>
      <c r="D71" s="181"/>
      <c r="E71" s="8" t="e">
        <f>#REF!</f>
        <v>#REF!</v>
      </c>
    </row>
    <row r="72" spans="1:5">
      <c r="A72" s="179"/>
      <c r="B72" s="180"/>
      <c r="C72" s="181" t="s">
        <v>37</v>
      </c>
      <c r="D72" s="181"/>
      <c r="E72" s="8" t="e">
        <f>#REF!</f>
        <v>#REF!</v>
      </c>
    </row>
    <row r="73" spans="1:5">
      <c r="A73" s="179"/>
      <c r="B73" s="180"/>
      <c r="C73" s="181" t="s">
        <v>39</v>
      </c>
      <c r="D73" s="181"/>
      <c r="E73" s="8" t="e">
        <f>#REF!</f>
        <v>#REF!</v>
      </c>
    </row>
    <row r="74" spans="1:5">
      <c r="A74" s="179"/>
      <c r="B74" s="180"/>
      <c r="C74" s="181" t="s">
        <v>40</v>
      </c>
      <c r="D74" s="181"/>
      <c r="E74" s="8" t="e">
        <f>#REF!</f>
        <v>#REF!</v>
      </c>
    </row>
    <row r="75" spans="1:5">
      <c r="A75" s="179"/>
      <c r="B75" s="180"/>
      <c r="C75" s="181" t="s">
        <v>42</v>
      </c>
      <c r="D75" s="181"/>
      <c r="E75" s="8" t="e">
        <f>#REF!</f>
        <v>#REF!</v>
      </c>
    </row>
    <row r="76" spans="1:5" ht="15.75" thickBot="1">
      <c r="A76" s="179"/>
      <c r="B76" s="4"/>
      <c r="C76" s="182" t="s">
        <v>44</v>
      </c>
      <c r="D76" s="182"/>
      <c r="E76" s="9" t="e">
        <f>#REF!</f>
        <v>#REF!</v>
      </c>
    </row>
    <row r="77" spans="1:5" ht="15.75" thickBot="1">
      <c r="A77" s="179"/>
      <c r="B77" s="2"/>
      <c r="C77" s="182" t="s">
        <v>46</v>
      </c>
      <c r="D77" s="182"/>
      <c r="E77" s="9" t="e">
        <f>#REF!</f>
        <v>#REF!</v>
      </c>
    </row>
    <row r="78" spans="1:5">
      <c r="A78" s="179" t="s">
        <v>67</v>
      </c>
      <c r="B78" s="180" t="s">
        <v>7</v>
      </c>
      <c r="C78" s="181" t="s">
        <v>9</v>
      </c>
      <c r="D78" s="181"/>
      <c r="E78" s="8" t="e">
        <f>#REF!</f>
        <v>#REF!</v>
      </c>
    </row>
    <row r="79" spans="1:5">
      <c r="A79" s="179"/>
      <c r="B79" s="180"/>
      <c r="C79" s="181" t="s">
        <v>11</v>
      </c>
      <c r="D79" s="181"/>
      <c r="E79" s="8" t="e">
        <f>#REF!</f>
        <v>#REF!</v>
      </c>
    </row>
    <row r="80" spans="1:5">
      <c r="A80" s="179"/>
      <c r="B80" s="180"/>
      <c r="C80" s="181" t="s">
        <v>13</v>
      </c>
      <c r="D80" s="181"/>
      <c r="E80" s="8" t="e">
        <f>#REF!</f>
        <v>#REF!</v>
      </c>
    </row>
    <row r="81" spans="1:5">
      <c r="A81" s="179"/>
      <c r="B81" s="180"/>
      <c r="C81" s="181" t="s">
        <v>15</v>
      </c>
      <c r="D81" s="181"/>
      <c r="E81" s="8" t="e">
        <f>#REF!</f>
        <v>#REF!</v>
      </c>
    </row>
    <row r="82" spans="1:5">
      <c r="A82" s="179"/>
      <c r="B82" s="180"/>
      <c r="C82" s="181" t="s">
        <v>17</v>
      </c>
      <c r="D82" s="181"/>
      <c r="E82" s="8" t="e">
        <f>#REF!</f>
        <v>#REF!</v>
      </c>
    </row>
    <row r="83" spans="1:5">
      <c r="A83" s="179"/>
      <c r="B83" s="180"/>
      <c r="C83" s="181" t="s">
        <v>19</v>
      </c>
      <c r="D83" s="181"/>
      <c r="E83" s="8" t="e">
        <f>#REF!</f>
        <v>#REF!</v>
      </c>
    </row>
    <row r="84" spans="1:5">
      <c r="A84" s="179"/>
      <c r="B84" s="180"/>
      <c r="C84" s="181" t="s">
        <v>21</v>
      </c>
      <c r="D84" s="181"/>
      <c r="E84" s="8" t="e">
        <f>#REF!</f>
        <v>#REF!</v>
      </c>
    </row>
    <row r="85" spans="1:5">
      <c r="A85" s="179"/>
      <c r="B85" s="180"/>
      <c r="C85" s="181" t="s">
        <v>22</v>
      </c>
      <c r="D85" s="181"/>
      <c r="E85" s="8" t="e">
        <f>#REF!</f>
        <v>#REF!</v>
      </c>
    </row>
    <row r="86" spans="1:5" ht="15.75" thickBot="1">
      <c r="A86" s="179"/>
      <c r="B86" s="4"/>
      <c r="C86" s="182" t="s">
        <v>24</v>
      </c>
      <c r="D86" s="182"/>
      <c r="E86" s="9" t="e">
        <f>#REF!</f>
        <v>#REF!</v>
      </c>
    </row>
    <row r="87" spans="1:5">
      <c r="A87" s="179"/>
      <c r="B87" s="180" t="s">
        <v>26</v>
      </c>
      <c r="C87" s="181" t="s">
        <v>28</v>
      </c>
      <c r="D87" s="181"/>
      <c r="E87" s="8" t="e">
        <f>#REF!</f>
        <v>#REF!</v>
      </c>
    </row>
    <row r="88" spans="1:5">
      <c r="A88" s="179"/>
      <c r="B88" s="180"/>
      <c r="C88" s="181" t="s">
        <v>30</v>
      </c>
      <c r="D88" s="181"/>
      <c r="E88" s="8" t="e">
        <f>#REF!</f>
        <v>#REF!</v>
      </c>
    </row>
    <row r="89" spans="1:5">
      <c r="A89" s="179"/>
      <c r="B89" s="180"/>
      <c r="C89" s="181" t="s">
        <v>32</v>
      </c>
      <c r="D89" s="181"/>
      <c r="E89" s="8" t="e">
        <f>#REF!</f>
        <v>#REF!</v>
      </c>
    </row>
    <row r="90" spans="1:5">
      <c r="A90" s="179"/>
      <c r="B90" s="180"/>
      <c r="C90" s="181" t="s">
        <v>34</v>
      </c>
      <c r="D90" s="181"/>
      <c r="E90" s="8" t="e">
        <f>#REF!</f>
        <v>#REF!</v>
      </c>
    </row>
    <row r="91" spans="1:5">
      <c r="A91" s="179"/>
      <c r="B91" s="180"/>
      <c r="C91" s="181" t="s">
        <v>36</v>
      </c>
      <c r="D91" s="181"/>
      <c r="E91" s="8" t="e">
        <f>#REF!</f>
        <v>#REF!</v>
      </c>
    </row>
    <row r="92" spans="1:5">
      <c r="A92" s="179"/>
      <c r="B92" s="180"/>
      <c r="C92" s="181" t="s">
        <v>38</v>
      </c>
      <c r="D92" s="181"/>
      <c r="E92" s="8" t="e">
        <f>#REF!</f>
        <v>#REF!</v>
      </c>
    </row>
    <row r="93" spans="1:5" ht="15.75" thickBot="1">
      <c r="A93" s="179"/>
      <c r="B93" s="2"/>
      <c r="C93" s="182" t="s">
        <v>41</v>
      </c>
      <c r="D93" s="182"/>
      <c r="E93" s="9" t="e">
        <f>#REF!</f>
        <v>#REF!</v>
      </c>
    </row>
    <row r="94" spans="1:5" ht="15.75" thickBot="1">
      <c r="A94" s="179"/>
      <c r="B94" s="2"/>
      <c r="C94" s="182" t="s">
        <v>43</v>
      </c>
      <c r="D94" s="182"/>
      <c r="E94" s="9" t="e">
        <f>#REF!</f>
        <v>#REF!</v>
      </c>
    </row>
    <row r="95" spans="1:5">
      <c r="A95" s="3"/>
      <c r="B95" s="180" t="s">
        <v>45</v>
      </c>
      <c r="C95" s="184" t="s">
        <v>47</v>
      </c>
      <c r="D95" s="184"/>
      <c r="E95" s="10" t="e">
        <f>#REF!</f>
        <v>#REF!</v>
      </c>
    </row>
    <row r="96" spans="1:5">
      <c r="A96" s="3"/>
      <c r="B96" s="180"/>
      <c r="C96" s="181" t="s">
        <v>48</v>
      </c>
      <c r="D96" s="181"/>
      <c r="E96" s="8" t="e">
        <f>#REF!</f>
        <v>#REF!</v>
      </c>
    </row>
    <row r="97" spans="1:5">
      <c r="A97" s="3"/>
      <c r="B97" s="180"/>
      <c r="C97" s="181" t="s">
        <v>49</v>
      </c>
      <c r="D97" s="181"/>
      <c r="E97" s="8" t="e">
        <f>#REF!</f>
        <v>#REF!</v>
      </c>
    </row>
    <row r="98" spans="1:5">
      <c r="A98" s="3"/>
      <c r="B98" s="180"/>
      <c r="C98" s="181" t="s">
        <v>50</v>
      </c>
      <c r="D98" s="181"/>
      <c r="E98" s="8" t="e">
        <f>#REF!</f>
        <v>#REF!</v>
      </c>
    </row>
    <row r="99" spans="1:5">
      <c r="A99" s="3"/>
      <c r="B99" s="180"/>
      <c r="C99" s="184" t="s">
        <v>51</v>
      </c>
      <c r="D99" s="184"/>
      <c r="E99" s="10" t="e">
        <f>#REF!</f>
        <v>#REF!</v>
      </c>
    </row>
    <row r="100" spans="1:5">
      <c r="A100" s="3"/>
      <c r="B100" s="180"/>
      <c r="C100" s="181" t="s">
        <v>52</v>
      </c>
      <c r="D100" s="181"/>
      <c r="E100" s="8" t="e">
        <f>#REF!</f>
        <v>#REF!</v>
      </c>
    </row>
    <row r="101" spans="1:5">
      <c r="A101" s="3"/>
      <c r="B101" s="180"/>
      <c r="C101" s="181" t="s">
        <v>53</v>
      </c>
      <c r="D101" s="181"/>
      <c r="E101" s="8" t="e">
        <f>#REF!</f>
        <v>#REF!</v>
      </c>
    </row>
    <row r="102" spans="1:5">
      <c r="A102" s="3"/>
      <c r="B102" s="180"/>
      <c r="C102" s="181" t="s">
        <v>54</v>
      </c>
      <c r="D102" s="181"/>
      <c r="E102" s="8" t="e">
        <f>#REF!</f>
        <v>#REF!</v>
      </c>
    </row>
    <row r="103" spans="1:5">
      <c r="A103" s="3"/>
      <c r="B103" s="180"/>
      <c r="C103" s="181" t="s">
        <v>55</v>
      </c>
      <c r="D103" s="181"/>
      <c r="E103" s="8" t="e">
        <f>#REF!</f>
        <v>#REF!</v>
      </c>
    </row>
    <row r="104" spans="1:5">
      <c r="A104" s="3"/>
      <c r="B104" s="180"/>
      <c r="C104" s="181" t="s">
        <v>56</v>
      </c>
      <c r="D104" s="181"/>
      <c r="E104" s="8" t="e">
        <f>#REF!</f>
        <v>#REF!</v>
      </c>
    </row>
    <row r="105" spans="1:5">
      <c r="A105" s="3"/>
      <c r="B105" s="180"/>
      <c r="C105" s="184" t="s">
        <v>57</v>
      </c>
      <c r="D105" s="184"/>
      <c r="E105" s="10" t="e">
        <f>#REF!</f>
        <v>#REF!</v>
      </c>
    </row>
    <row r="106" spans="1:5">
      <c r="A106" s="3"/>
      <c r="B106" s="180"/>
      <c r="C106" s="181" t="s">
        <v>58</v>
      </c>
      <c r="D106" s="181"/>
      <c r="E106" s="8" t="e">
        <f>#REF!</f>
        <v>#REF!</v>
      </c>
    </row>
    <row r="107" spans="1:5">
      <c r="A107" s="3"/>
      <c r="B107" s="180"/>
      <c r="C107" s="181" t="s">
        <v>59</v>
      </c>
      <c r="D107" s="181"/>
      <c r="E107" s="8" t="e">
        <f>#REF!</f>
        <v>#REF!</v>
      </c>
    </row>
    <row r="108" spans="1:5" ht="15.75" thickBot="1">
      <c r="A108" s="3"/>
      <c r="B108" s="180"/>
      <c r="C108" s="182" t="s">
        <v>60</v>
      </c>
      <c r="D108" s="182"/>
      <c r="E108" s="9" t="e">
        <f>#REF!</f>
        <v>#REF!</v>
      </c>
    </row>
    <row r="109" spans="1:5" ht="15.75" thickBot="1">
      <c r="A109" s="3"/>
      <c r="B109" s="2"/>
      <c r="C109" s="182" t="s">
        <v>61</v>
      </c>
      <c r="D109" s="182"/>
      <c r="E109" s="9" t="e">
        <f>#REF!</f>
        <v>#REF!</v>
      </c>
    </row>
    <row r="110" spans="1:5">
      <c r="A110" s="3"/>
      <c r="B110" s="2"/>
      <c r="C110" s="189" t="s">
        <v>72</v>
      </c>
      <c r="D110" s="5" t="s">
        <v>62</v>
      </c>
      <c r="E110" s="10" t="e">
        <f>#REF!</f>
        <v>#REF!</v>
      </c>
    </row>
    <row r="111" spans="1:5">
      <c r="A111" s="3"/>
      <c r="B111" s="2"/>
      <c r="C111" s="190"/>
      <c r="D111" s="5" t="s">
        <v>63</v>
      </c>
      <c r="E111" s="10" t="e">
        <f>#REF!</f>
        <v>#REF!</v>
      </c>
    </row>
    <row r="112" spans="1:5">
      <c r="A112" s="3"/>
      <c r="B112" s="2"/>
      <c r="C112" s="190" t="s">
        <v>71</v>
      </c>
      <c r="D112" s="5" t="s">
        <v>62</v>
      </c>
      <c r="E112" s="10" t="e">
        <f>#REF!</f>
        <v>#REF!</v>
      </c>
    </row>
    <row r="113" spans="1:5">
      <c r="A113" s="3"/>
      <c r="B113" s="2"/>
      <c r="C113" s="190"/>
      <c r="D113" s="5" t="s">
        <v>63</v>
      </c>
      <c r="E113" s="10" t="e">
        <f>#REF!</f>
        <v>#REF!</v>
      </c>
    </row>
    <row r="114" spans="1:5">
      <c r="A114" s="188" t="s">
        <v>0</v>
      </c>
      <c r="B114" s="188"/>
      <c r="C114" s="188"/>
      <c r="D114" s="188"/>
      <c r="E114" s="13" t="e">
        <f>#REF!</f>
        <v>#REF!</v>
      </c>
    </row>
    <row r="115" spans="1:5">
      <c r="A115" s="188" t="s">
        <v>2</v>
      </c>
      <c r="B115" s="188"/>
      <c r="C115" s="188"/>
      <c r="D115" s="188"/>
      <c r="E115" s="13" t="e">
        <f>#REF!</f>
        <v>#REF!</v>
      </c>
    </row>
    <row r="116" spans="1:5">
      <c r="A116" s="188" t="s">
        <v>1</v>
      </c>
      <c r="B116" s="188"/>
      <c r="C116" s="188"/>
      <c r="D116" s="188"/>
      <c r="E116" s="14"/>
    </row>
    <row r="117" spans="1:5">
      <c r="A117" s="188" t="s">
        <v>70</v>
      </c>
      <c r="B117" s="188"/>
      <c r="C117" s="188"/>
      <c r="D117" s="188"/>
      <c r="E117" t="s">
        <v>69</v>
      </c>
    </row>
    <row r="118" spans="1:5">
      <c r="B118" s="185" t="s">
        <v>64</v>
      </c>
      <c r="C118" s="184" t="s">
        <v>4</v>
      </c>
      <c r="D118" s="184"/>
      <c r="E118" s="11" t="e">
        <f>#REF!</f>
        <v>#REF!</v>
      </c>
    </row>
    <row r="119" spans="1:5">
      <c r="B119" s="185"/>
      <c r="C119" s="184" t="s">
        <v>6</v>
      </c>
      <c r="D119" s="184"/>
      <c r="E119" s="11" t="e">
        <f>#REF!</f>
        <v>#REF!</v>
      </c>
    </row>
    <row r="120" spans="1:5">
      <c r="B120" s="185"/>
      <c r="C120" s="181" t="s">
        <v>8</v>
      </c>
      <c r="D120" s="181"/>
      <c r="E120" s="12" t="e">
        <f>#REF!</f>
        <v>#REF!</v>
      </c>
    </row>
    <row r="121" spans="1:5">
      <c r="B121" s="185"/>
      <c r="C121" s="181" t="s">
        <v>10</v>
      </c>
      <c r="D121" s="181"/>
      <c r="E121" s="12" t="e">
        <f>#REF!</f>
        <v>#REF!</v>
      </c>
    </row>
    <row r="122" spans="1:5">
      <c r="B122" s="185"/>
      <c r="C122" s="181" t="s">
        <v>12</v>
      </c>
      <c r="D122" s="181"/>
      <c r="E122" s="12" t="e">
        <f>#REF!</f>
        <v>#REF!</v>
      </c>
    </row>
    <row r="123" spans="1:5">
      <c r="B123" s="185"/>
      <c r="C123" s="181" t="s">
        <v>14</v>
      </c>
      <c r="D123" s="181"/>
      <c r="E123" s="12" t="e">
        <f>#REF!</f>
        <v>#REF!</v>
      </c>
    </row>
    <row r="124" spans="1:5">
      <c r="B124" s="185"/>
      <c r="C124" s="181" t="s">
        <v>16</v>
      </c>
      <c r="D124" s="181"/>
      <c r="E124" s="12" t="e">
        <f>#REF!</f>
        <v>#REF!</v>
      </c>
    </row>
    <row r="125" spans="1:5">
      <c r="B125" s="185"/>
      <c r="C125" s="181" t="s">
        <v>18</v>
      </c>
      <c r="D125" s="181"/>
      <c r="E125" s="12" t="e">
        <f>#REF!</f>
        <v>#REF!</v>
      </c>
    </row>
    <row r="126" spans="1:5">
      <c r="B126" s="185"/>
      <c r="C126" s="181" t="s">
        <v>20</v>
      </c>
      <c r="D126" s="181"/>
      <c r="E126" s="12" t="e">
        <f>#REF!</f>
        <v>#REF!</v>
      </c>
    </row>
    <row r="127" spans="1:5">
      <c r="B127" s="185"/>
      <c r="C127" s="184" t="s">
        <v>25</v>
      </c>
      <c r="D127" s="184"/>
      <c r="E127" s="11" t="e">
        <f>#REF!</f>
        <v>#REF!</v>
      </c>
    </row>
    <row r="128" spans="1:5">
      <c r="B128" s="185"/>
      <c r="C128" s="181" t="s">
        <v>27</v>
      </c>
      <c r="D128" s="181"/>
      <c r="E128" s="12" t="e">
        <f>#REF!</f>
        <v>#REF!</v>
      </c>
    </row>
    <row r="129" spans="2:5">
      <c r="B129" s="185"/>
      <c r="C129" s="181" t="s">
        <v>29</v>
      </c>
      <c r="D129" s="181"/>
      <c r="E129" s="12" t="e">
        <f>#REF!</f>
        <v>#REF!</v>
      </c>
    </row>
    <row r="130" spans="2:5">
      <c r="B130" s="185"/>
      <c r="C130" s="181" t="s">
        <v>31</v>
      </c>
      <c r="D130" s="181"/>
      <c r="E130" s="12" t="e">
        <f>#REF!</f>
        <v>#REF!</v>
      </c>
    </row>
    <row r="131" spans="2:5">
      <c r="B131" s="185"/>
      <c r="C131" s="181" t="s">
        <v>33</v>
      </c>
      <c r="D131" s="181"/>
      <c r="E131" s="12" t="e">
        <f>#REF!</f>
        <v>#REF!</v>
      </c>
    </row>
    <row r="132" spans="2:5">
      <c r="B132" s="185"/>
      <c r="C132" s="181" t="s">
        <v>35</v>
      </c>
      <c r="D132" s="181"/>
      <c r="E132" s="12" t="e">
        <f>#REF!</f>
        <v>#REF!</v>
      </c>
    </row>
    <row r="133" spans="2:5">
      <c r="B133" s="185"/>
      <c r="C133" s="181" t="s">
        <v>37</v>
      </c>
      <c r="D133" s="181"/>
      <c r="E133" s="12" t="e">
        <f>#REF!</f>
        <v>#REF!</v>
      </c>
    </row>
    <row r="134" spans="2:5">
      <c r="B134" s="185"/>
      <c r="C134" s="181" t="s">
        <v>39</v>
      </c>
      <c r="D134" s="181"/>
      <c r="E134" s="12" t="e">
        <f>#REF!</f>
        <v>#REF!</v>
      </c>
    </row>
    <row r="135" spans="2:5">
      <c r="B135" s="185"/>
      <c r="C135" s="181" t="s">
        <v>40</v>
      </c>
      <c r="D135" s="181"/>
      <c r="E135" s="12" t="e">
        <f>#REF!</f>
        <v>#REF!</v>
      </c>
    </row>
    <row r="136" spans="2:5">
      <c r="B136" s="185"/>
      <c r="C136" s="181" t="s">
        <v>42</v>
      </c>
      <c r="D136" s="181"/>
      <c r="E136" s="12" t="e">
        <f>#REF!</f>
        <v>#REF!</v>
      </c>
    </row>
    <row r="137" spans="2:5">
      <c r="B137" s="185"/>
      <c r="C137" s="184" t="s">
        <v>5</v>
      </c>
      <c r="D137" s="184"/>
      <c r="E137" s="11" t="e">
        <f>#REF!</f>
        <v>#REF!</v>
      </c>
    </row>
    <row r="138" spans="2:5">
      <c r="B138" s="185"/>
      <c r="C138" s="184" t="s">
        <v>7</v>
      </c>
      <c r="D138" s="184"/>
      <c r="E138" s="11" t="e">
        <f>#REF!</f>
        <v>#REF!</v>
      </c>
    </row>
    <row r="139" spans="2:5">
      <c r="B139" s="185"/>
      <c r="C139" s="181" t="s">
        <v>9</v>
      </c>
      <c r="D139" s="181"/>
      <c r="E139" s="12" t="e">
        <f>#REF!</f>
        <v>#REF!</v>
      </c>
    </row>
    <row r="140" spans="2:5">
      <c r="B140" s="185"/>
      <c r="C140" s="181" t="s">
        <v>11</v>
      </c>
      <c r="D140" s="181"/>
      <c r="E140" s="12" t="e">
        <f>#REF!</f>
        <v>#REF!</v>
      </c>
    </row>
    <row r="141" spans="2:5">
      <c r="B141" s="185"/>
      <c r="C141" s="181" t="s">
        <v>13</v>
      </c>
      <c r="D141" s="181"/>
      <c r="E141" s="12" t="e">
        <f>#REF!</f>
        <v>#REF!</v>
      </c>
    </row>
    <row r="142" spans="2:5">
      <c r="B142" s="185"/>
      <c r="C142" s="181" t="s">
        <v>15</v>
      </c>
      <c r="D142" s="181"/>
      <c r="E142" s="12" t="e">
        <f>#REF!</f>
        <v>#REF!</v>
      </c>
    </row>
    <row r="143" spans="2:5">
      <c r="B143" s="185"/>
      <c r="C143" s="181" t="s">
        <v>17</v>
      </c>
      <c r="D143" s="181"/>
      <c r="E143" s="12" t="e">
        <f>#REF!</f>
        <v>#REF!</v>
      </c>
    </row>
    <row r="144" spans="2:5">
      <c r="B144" s="185"/>
      <c r="C144" s="181" t="s">
        <v>19</v>
      </c>
      <c r="D144" s="181"/>
      <c r="E144" s="12" t="e">
        <f>#REF!</f>
        <v>#REF!</v>
      </c>
    </row>
    <row r="145" spans="2:5">
      <c r="B145" s="185"/>
      <c r="C145" s="181" t="s">
        <v>21</v>
      </c>
      <c r="D145" s="181"/>
      <c r="E145" s="12" t="e">
        <f>#REF!</f>
        <v>#REF!</v>
      </c>
    </row>
    <row r="146" spans="2:5">
      <c r="B146" s="185"/>
      <c r="C146" s="181" t="s">
        <v>22</v>
      </c>
      <c r="D146" s="181"/>
      <c r="E146" s="12" t="e">
        <f>#REF!</f>
        <v>#REF!</v>
      </c>
    </row>
    <row r="147" spans="2:5">
      <c r="B147" s="185"/>
      <c r="C147" s="187" t="s">
        <v>26</v>
      </c>
      <c r="D147" s="187"/>
      <c r="E147" s="11" t="e">
        <f>#REF!</f>
        <v>#REF!</v>
      </c>
    </row>
    <row r="148" spans="2:5">
      <c r="B148" s="185"/>
      <c r="C148" s="181" t="s">
        <v>28</v>
      </c>
      <c r="D148" s="181"/>
      <c r="E148" s="12" t="e">
        <f>#REF!</f>
        <v>#REF!</v>
      </c>
    </row>
    <row r="149" spans="2:5">
      <c r="B149" s="185"/>
      <c r="C149" s="181" t="s">
        <v>30</v>
      </c>
      <c r="D149" s="181"/>
      <c r="E149" s="12" t="e">
        <f>#REF!</f>
        <v>#REF!</v>
      </c>
    </row>
    <row r="150" spans="2:5">
      <c r="B150" s="185"/>
      <c r="C150" s="181" t="s">
        <v>32</v>
      </c>
      <c r="D150" s="181"/>
      <c r="E150" s="12" t="e">
        <f>#REF!</f>
        <v>#REF!</v>
      </c>
    </row>
    <row r="151" spans="2:5">
      <c r="B151" s="185"/>
      <c r="C151" s="181" t="s">
        <v>34</v>
      </c>
      <c r="D151" s="181"/>
      <c r="E151" s="12" t="e">
        <f>#REF!</f>
        <v>#REF!</v>
      </c>
    </row>
    <row r="152" spans="2:5">
      <c r="B152" s="185"/>
      <c r="C152" s="181" t="s">
        <v>36</v>
      </c>
      <c r="D152" s="181"/>
      <c r="E152" s="12" t="e">
        <f>#REF!</f>
        <v>#REF!</v>
      </c>
    </row>
    <row r="153" spans="2:5">
      <c r="B153" s="185"/>
      <c r="C153" s="181" t="s">
        <v>38</v>
      </c>
      <c r="D153" s="181"/>
      <c r="E153" s="12" t="e">
        <f>#REF!</f>
        <v>#REF!</v>
      </c>
    </row>
    <row r="154" spans="2:5">
      <c r="B154" s="185"/>
      <c r="C154" s="184" t="s">
        <v>45</v>
      </c>
      <c r="D154" s="184"/>
      <c r="E154" s="11" t="e">
        <f>#REF!</f>
        <v>#REF!</v>
      </c>
    </row>
    <row r="155" spans="2:5">
      <c r="B155" s="185"/>
      <c r="C155" s="184" t="s">
        <v>47</v>
      </c>
      <c r="D155" s="184"/>
      <c r="E155" s="11" t="e">
        <f>#REF!</f>
        <v>#REF!</v>
      </c>
    </row>
    <row r="156" spans="2:5">
      <c r="B156" s="185"/>
      <c r="C156" s="181" t="s">
        <v>48</v>
      </c>
      <c r="D156" s="181"/>
      <c r="E156" s="12" t="e">
        <f>#REF!</f>
        <v>#REF!</v>
      </c>
    </row>
    <row r="157" spans="2:5">
      <c r="B157" s="185"/>
      <c r="C157" s="181" t="s">
        <v>49</v>
      </c>
      <c r="D157" s="181"/>
      <c r="E157" s="12" t="e">
        <f>#REF!</f>
        <v>#REF!</v>
      </c>
    </row>
    <row r="158" spans="2:5">
      <c r="B158" s="185"/>
      <c r="C158" s="181" t="s">
        <v>50</v>
      </c>
      <c r="D158" s="181"/>
      <c r="E158" s="12" t="e">
        <f>#REF!</f>
        <v>#REF!</v>
      </c>
    </row>
    <row r="159" spans="2:5">
      <c r="B159" s="185"/>
      <c r="C159" s="184" t="s">
        <v>51</v>
      </c>
      <c r="D159" s="184"/>
      <c r="E159" s="11" t="e">
        <f>#REF!</f>
        <v>#REF!</v>
      </c>
    </row>
    <row r="160" spans="2:5">
      <c r="B160" s="185"/>
      <c r="C160" s="181" t="s">
        <v>52</v>
      </c>
      <c r="D160" s="181"/>
      <c r="E160" s="12" t="e">
        <f>#REF!</f>
        <v>#REF!</v>
      </c>
    </row>
    <row r="161" spans="2:5">
      <c r="B161" s="185"/>
      <c r="C161" s="181" t="s">
        <v>53</v>
      </c>
      <c r="D161" s="181"/>
      <c r="E161" s="12" t="e">
        <f>#REF!</f>
        <v>#REF!</v>
      </c>
    </row>
    <row r="162" spans="2:5">
      <c r="B162" s="185"/>
      <c r="C162" s="181" t="s">
        <v>54</v>
      </c>
      <c r="D162" s="181"/>
      <c r="E162" s="12" t="e">
        <f>#REF!</f>
        <v>#REF!</v>
      </c>
    </row>
    <row r="163" spans="2:5">
      <c r="B163" s="185"/>
      <c r="C163" s="181" t="s">
        <v>55</v>
      </c>
      <c r="D163" s="181"/>
      <c r="E163" s="12" t="e">
        <f>#REF!</f>
        <v>#REF!</v>
      </c>
    </row>
    <row r="164" spans="2:5">
      <c r="B164" s="185"/>
      <c r="C164" s="181" t="s">
        <v>56</v>
      </c>
      <c r="D164" s="181"/>
      <c r="E164" s="12" t="e">
        <f>#REF!</f>
        <v>#REF!</v>
      </c>
    </row>
    <row r="165" spans="2:5">
      <c r="B165" s="185"/>
      <c r="C165" s="184" t="s">
        <v>57</v>
      </c>
      <c r="D165" s="184"/>
      <c r="E165" s="11" t="e">
        <f>#REF!</f>
        <v>#REF!</v>
      </c>
    </row>
    <row r="166" spans="2:5">
      <c r="B166" s="185"/>
      <c r="C166" s="181" t="s">
        <v>58</v>
      </c>
      <c r="D166" s="181"/>
      <c r="E166" s="12" t="e">
        <f>#REF!</f>
        <v>#REF!</v>
      </c>
    </row>
    <row r="167" spans="2:5" ht="15" customHeight="1" thickBot="1">
      <c r="B167" s="186"/>
      <c r="C167" s="181" t="s">
        <v>59</v>
      </c>
      <c r="D167" s="181"/>
      <c r="E167" s="12" t="e">
        <f>#REF!</f>
        <v>#REF!</v>
      </c>
    </row>
    <row r="168" spans="2:5">
      <c r="B168" s="185" t="s">
        <v>65</v>
      </c>
      <c r="C168" s="184" t="s">
        <v>4</v>
      </c>
      <c r="D168" s="184"/>
      <c r="E168" s="11" t="e">
        <f>#REF!</f>
        <v>#REF!</v>
      </c>
    </row>
    <row r="169" spans="2:5" ht="15" customHeight="1">
      <c r="B169" s="185"/>
      <c r="C169" s="184" t="s">
        <v>6</v>
      </c>
      <c r="D169" s="184"/>
      <c r="E169" s="11" t="e">
        <f>#REF!</f>
        <v>#REF!</v>
      </c>
    </row>
    <row r="170" spans="2:5" ht="15" customHeight="1">
      <c r="B170" s="185"/>
      <c r="C170" s="181" t="s">
        <v>8</v>
      </c>
      <c r="D170" s="181"/>
      <c r="E170" s="12" t="e">
        <f>#REF!</f>
        <v>#REF!</v>
      </c>
    </row>
    <row r="171" spans="2:5" ht="15" customHeight="1">
      <c r="B171" s="185"/>
      <c r="C171" s="181" t="s">
        <v>10</v>
      </c>
      <c r="D171" s="181"/>
      <c r="E171" s="12" t="e">
        <f>#REF!</f>
        <v>#REF!</v>
      </c>
    </row>
    <row r="172" spans="2:5">
      <c r="B172" s="185"/>
      <c r="C172" s="181" t="s">
        <v>12</v>
      </c>
      <c r="D172" s="181"/>
      <c r="E172" s="12" t="e">
        <f>#REF!</f>
        <v>#REF!</v>
      </c>
    </row>
    <row r="173" spans="2:5">
      <c r="B173" s="185"/>
      <c r="C173" s="181" t="s">
        <v>14</v>
      </c>
      <c r="D173" s="181"/>
      <c r="E173" s="12" t="e">
        <f>#REF!</f>
        <v>#REF!</v>
      </c>
    </row>
    <row r="174" spans="2:5" ht="15" customHeight="1">
      <c r="B174" s="185"/>
      <c r="C174" s="181" t="s">
        <v>16</v>
      </c>
      <c r="D174" s="181"/>
      <c r="E174" s="12" t="e">
        <f>#REF!</f>
        <v>#REF!</v>
      </c>
    </row>
    <row r="175" spans="2:5" ht="15" customHeight="1">
      <c r="B175" s="185"/>
      <c r="C175" s="181" t="s">
        <v>18</v>
      </c>
      <c r="D175" s="181"/>
      <c r="E175" s="12" t="e">
        <f>#REF!</f>
        <v>#REF!</v>
      </c>
    </row>
    <row r="176" spans="2:5">
      <c r="B176" s="185"/>
      <c r="C176" s="181" t="s">
        <v>20</v>
      </c>
      <c r="D176" s="181"/>
      <c r="E176" s="12" t="e">
        <f>#REF!</f>
        <v>#REF!</v>
      </c>
    </row>
    <row r="177" spans="2:5" ht="15" customHeight="1">
      <c r="B177" s="185"/>
      <c r="C177" s="184" t="s">
        <v>25</v>
      </c>
      <c r="D177" s="184"/>
      <c r="E177" s="11" t="e">
        <f>#REF!</f>
        <v>#REF!</v>
      </c>
    </row>
    <row r="178" spans="2:5">
      <c r="B178" s="185"/>
      <c r="C178" s="181" t="s">
        <v>27</v>
      </c>
      <c r="D178" s="181"/>
      <c r="E178" s="12" t="e">
        <f>#REF!</f>
        <v>#REF!</v>
      </c>
    </row>
    <row r="179" spans="2:5" ht="15" customHeight="1">
      <c r="B179" s="185"/>
      <c r="C179" s="181" t="s">
        <v>29</v>
      </c>
      <c r="D179" s="181"/>
      <c r="E179" s="12" t="e">
        <f>#REF!</f>
        <v>#REF!</v>
      </c>
    </row>
    <row r="180" spans="2:5" ht="15" customHeight="1">
      <c r="B180" s="185"/>
      <c r="C180" s="181" t="s">
        <v>31</v>
      </c>
      <c r="D180" s="181"/>
      <c r="E180" s="12" t="e">
        <f>#REF!</f>
        <v>#REF!</v>
      </c>
    </row>
    <row r="181" spans="2:5" ht="15" customHeight="1">
      <c r="B181" s="185"/>
      <c r="C181" s="181" t="s">
        <v>33</v>
      </c>
      <c r="D181" s="181"/>
      <c r="E181" s="12" t="e">
        <f>#REF!</f>
        <v>#REF!</v>
      </c>
    </row>
    <row r="182" spans="2:5" ht="15" customHeight="1">
      <c r="B182" s="185"/>
      <c r="C182" s="181" t="s">
        <v>35</v>
      </c>
      <c r="D182" s="181"/>
      <c r="E182" s="12" t="e">
        <f>#REF!</f>
        <v>#REF!</v>
      </c>
    </row>
    <row r="183" spans="2:5" ht="15" customHeight="1">
      <c r="B183" s="185"/>
      <c r="C183" s="181" t="s">
        <v>37</v>
      </c>
      <c r="D183" s="181"/>
      <c r="E183" s="12" t="e">
        <f>#REF!</f>
        <v>#REF!</v>
      </c>
    </row>
    <row r="184" spans="2:5" ht="15" customHeight="1">
      <c r="B184" s="185"/>
      <c r="C184" s="181" t="s">
        <v>39</v>
      </c>
      <c r="D184" s="181"/>
      <c r="E184" s="12" t="e">
        <f>#REF!</f>
        <v>#REF!</v>
      </c>
    </row>
    <row r="185" spans="2:5" ht="15" customHeight="1">
      <c r="B185" s="185"/>
      <c r="C185" s="181" t="s">
        <v>40</v>
      </c>
      <c r="D185" s="181"/>
      <c r="E185" s="12" t="e">
        <f>#REF!</f>
        <v>#REF!</v>
      </c>
    </row>
    <row r="186" spans="2:5" ht="15" customHeight="1">
      <c r="B186" s="185"/>
      <c r="C186" s="181" t="s">
        <v>42</v>
      </c>
      <c r="D186" s="181"/>
      <c r="E186" s="12" t="e">
        <f>#REF!</f>
        <v>#REF!</v>
      </c>
    </row>
    <row r="187" spans="2:5" ht="15" customHeight="1">
      <c r="B187" s="185"/>
      <c r="C187" s="184" t="s">
        <v>5</v>
      </c>
      <c r="D187" s="184"/>
      <c r="E187" s="11" t="e">
        <f>#REF!</f>
        <v>#REF!</v>
      </c>
    </row>
    <row r="188" spans="2:5">
      <c r="B188" s="185"/>
      <c r="C188" s="184" t="s">
        <v>7</v>
      </c>
      <c r="D188" s="184"/>
      <c r="E188" s="11" t="e">
        <f>#REF!</f>
        <v>#REF!</v>
      </c>
    </row>
    <row r="189" spans="2:5">
      <c r="B189" s="185"/>
      <c r="C189" s="181" t="s">
        <v>9</v>
      </c>
      <c r="D189" s="181"/>
      <c r="E189" s="12" t="e">
        <f>#REF!</f>
        <v>#REF!</v>
      </c>
    </row>
    <row r="190" spans="2:5">
      <c r="B190" s="185"/>
      <c r="C190" s="181" t="s">
        <v>11</v>
      </c>
      <c r="D190" s="181"/>
      <c r="E190" s="12" t="e">
        <f>#REF!</f>
        <v>#REF!</v>
      </c>
    </row>
    <row r="191" spans="2:5" ht="15" customHeight="1">
      <c r="B191" s="185"/>
      <c r="C191" s="181" t="s">
        <v>13</v>
      </c>
      <c r="D191" s="181"/>
      <c r="E191" s="12" t="e">
        <f>#REF!</f>
        <v>#REF!</v>
      </c>
    </row>
    <row r="192" spans="2:5">
      <c r="B192" s="185"/>
      <c r="C192" s="181" t="s">
        <v>15</v>
      </c>
      <c r="D192" s="181"/>
      <c r="E192" s="12" t="e">
        <f>#REF!</f>
        <v>#REF!</v>
      </c>
    </row>
    <row r="193" spans="2:5" ht="15" customHeight="1">
      <c r="B193" s="185"/>
      <c r="C193" s="181" t="s">
        <v>17</v>
      </c>
      <c r="D193" s="181"/>
      <c r="E193" s="12" t="e">
        <f>#REF!</f>
        <v>#REF!</v>
      </c>
    </row>
    <row r="194" spans="2:5" ht="15" customHeight="1">
      <c r="B194" s="185"/>
      <c r="C194" s="181" t="s">
        <v>19</v>
      </c>
      <c r="D194" s="181"/>
      <c r="E194" s="12" t="e">
        <f>#REF!</f>
        <v>#REF!</v>
      </c>
    </row>
    <row r="195" spans="2:5" ht="15" customHeight="1">
      <c r="B195" s="185"/>
      <c r="C195" s="181" t="s">
        <v>21</v>
      </c>
      <c r="D195" s="181"/>
      <c r="E195" s="12" t="e">
        <f>#REF!</f>
        <v>#REF!</v>
      </c>
    </row>
    <row r="196" spans="2:5" ht="15" customHeight="1">
      <c r="B196" s="185"/>
      <c r="C196" s="181" t="s">
        <v>22</v>
      </c>
      <c r="D196" s="181"/>
      <c r="E196" s="12" t="e">
        <f>#REF!</f>
        <v>#REF!</v>
      </c>
    </row>
    <row r="197" spans="2:5" ht="15" customHeight="1">
      <c r="B197" s="185"/>
      <c r="C197" s="187" t="s">
        <v>26</v>
      </c>
      <c r="D197" s="187"/>
      <c r="E197" s="11" t="e">
        <f>#REF!</f>
        <v>#REF!</v>
      </c>
    </row>
    <row r="198" spans="2:5" ht="15" customHeight="1">
      <c r="B198" s="185"/>
      <c r="C198" s="181" t="s">
        <v>28</v>
      </c>
      <c r="D198" s="181"/>
      <c r="E198" s="12" t="e">
        <f>#REF!</f>
        <v>#REF!</v>
      </c>
    </row>
    <row r="199" spans="2:5" ht="15" customHeight="1">
      <c r="B199" s="185"/>
      <c r="C199" s="181" t="s">
        <v>30</v>
      </c>
      <c r="D199" s="181"/>
      <c r="E199" s="12" t="e">
        <f>#REF!</f>
        <v>#REF!</v>
      </c>
    </row>
    <row r="200" spans="2:5" ht="15" customHeight="1">
      <c r="B200" s="185"/>
      <c r="C200" s="181" t="s">
        <v>32</v>
      </c>
      <c r="D200" s="181"/>
      <c r="E200" s="12" t="e">
        <f>#REF!</f>
        <v>#REF!</v>
      </c>
    </row>
    <row r="201" spans="2:5">
      <c r="B201" s="185"/>
      <c r="C201" s="181" t="s">
        <v>34</v>
      </c>
      <c r="D201" s="181"/>
      <c r="E201" s="12" t="e">
        <f>#REF!</f>
        <v>#REF!</v>
      </c>
    </row>
    <row r="202" spans="2:5" ht="15" customHeight="1">
      <c r="B202" s="185"/>
      <c r="C202" s="181" t="s">
        <v>36</v>
      </c>
      <c r="D202" s="181"/>
      <c r="E202" s="12" t="e">
        <f>#REF!</f>
        <v>#REF!</v>
      </c>
    </row>
    <row r="203" spans="2:5">
      <c r="B203" s="185"/>
      <c r="C203" s="181" t="s">
        <v>38</v>
      </c>
      <c r="D203" s="181"/>
      <c r="E203" s="12" t="e">
        <f>#REF!</f>
        <v>#REF!</v>
      </c>
    </row>
    <row r="204" spans="2:5" ht="15" customHeight="1">
      <c r="B204" s="185"/>
      <c r="C204" s="184" t="s">
        <v>45</v>
      </c>
      <c r="D204" s="184"/>
      <c r="E204" s="11" t="e">
        <f>#REF!</f>
        <v>#REF!</v>
      </c>
    </row>
    <row r="205" spans="2:5" ht="15" customHeight="1">
      <c r="B205" s="185"/>
      <c r="C205" s="184" t="s">
        <v>47</v>
      </c>
      <c r="D205" s="184"/>
      <c r="E205" s="11" t="e">
        <f>#REF!</f>
        <v>#REF!</v>
      </c>
    </row>
    <row r="206" spans="2:5" ht="15" customHeight="1">
      <c r="B206" s="185"/>
      <c r="C206" s="181" t="s">
        <v>48</v>
      </c>
      <c r="D206" s="181"/>
      <c r="E206" s="12" t="e">
        <f>#REF!</f>
        <v>#REF!</v>
      </c>
    </row>
    <row r="207" spans="2:5" ht="15" customHeight="1">
      <c r="B207" s="185"/>
      <c r="C207" s="181" t="s">
        <v>49</v>
      </c>
      <c r="D207" s="181"/>
      <c r="E207" s="12" t="e">
        <f>#REF!</f>
        <v>#REF!</v>
      </c>
    </row>
    <row r="208" spans="2:5" ht="15" customHeight="1">
      <c r="B208" s="185"/>
      <c r="C208" s="181" t="s">
        <v>50</v>
      </c>
      <c r="D208" s="181"/>
      <c r="E208" s="12" t="e">
        <f>#REF!</f>
        <v>#REF!</v>
      </c>
    </row>
    <row r="209" spans="2:5" ht="15" customHeight="1">
      <c r="B209" s="185"/>
      <c r="C209" s="184" t="s">
        <v>51</v>
      </c>
      <c r="D209" s="184"/>
      <c r="E209" s="11" t="e">
        <f>#REF!</f>
        <v>#REF!</v>
      </c>
    </row>
    <row r="210" spans="2:5">
      <c r="B210" s="185"/>
      <c r="C210" s="181" t="s">
        <v>52</v>
      </c>
      <c r="D210" s="181"/>
      <c r="E210" s="12" t="e">
        <f>#REF!</f>
        <v>#REF!</v>
      </c>
    </row>
    <row r="211" spans="2:5" ht="15" customHeight="1">
      <c r="B211" s="185"/>
      <c r="C211" s="181" t="s">
        <v>53</v>
      </c>
      <c r="D211" s="181"/>
      <c r="E211" s="12" t="e">
        <f>#REF!</f>
        <v>#REF!</v>
      </c>
    </row>
    <row r="212" spans="2:5">
      <c r="B212" s="185"/>
      <c r="C212" s="181" t="s">
        <v>54</v>
      </c>
      <c r="D212" s="181"/>
      <c r="E212" s="12" t="e">
        <f>#REF!</f>
        <v>#REF!</v>
      </c>
    </row>
    <row r="213" spans="2:5" ht="15" customHeight="1">
      <c r="B213" s="185"/>
      <c r="C213" s="181" t="s">
        <v>55</v>
      </c>
      <c r="D213" s="181"/>
      <c r="E213" s="12" t="e">
        <f>#REF!</f>
        <v>#REF!</v>
      </c>
    </row>
    <row r="214" spans="2:5">
      <c r="B214" s="185"/>
      <c r="C214" s="181" t="s">
        <v>56</v>
      </c>
      <c r="D214" s="181"/>
      <c r="E214" s="12" t="e">
        <f>#REF!</f>
        <v>#REF!</v>
      </c>
    </row>
    <row r="215" spans="2:5">
      <c r="B215" s="185"/>
      <c r="C215" s="184" t="s">
        <v>57</v>
      </c>
      <c r="D215" s="184"/>
      <c r="E215" s="11" t="e">
        <f>#REF!</f>
        <v>#REF!</v>
      </c>
    </row>
    <row r="216" spans="2:5">
      <c r="B216" s="185"/>
      <c r="C216" s="181" t="s">
        <v>58</v>
      </c>
      <c r="D216" s="181"/>
      <c r="E216" s="12" t="e">
        <f>#REF!</f>
        <v>#REF!</v>
      </c>
    </row>
    <row r="217" spans="2:5" ht="15.75" thickBot="1">
      <c r="B217" s="186"/>
      <c r="C217" s="181" t="s">
        <v>59</v>
      </c>
      <c r="D217" s="181"/>
      <c r="E217" s="12" t="e">
        <f>#REF!</f>
        <v>#REF!</v>
      </c>
    </row>
    <row r="218" spans="2:5">
      <c r="C218" s="189" t="s">
        <v>72</v>
      </c>
      <c r="D218" s="5" t="s">
        <v>62</v>
      </c>
      <c r="E218" s="15" t="e">
        <f>#REF!</f>
        <v>#REF!</v>
      </c>
    </row>
    <row r="219" spans="2:5">
      <c r="C219" s="190"/>
      <c r="D219" s="5" t="s">
        <v>63</v>
      </c>
      <c r="E219" s="15" t="e">
        <f>#REF!</f>
        <v>#REF!</v>
      </c>
    </row>
    <row r="220" spans="2:5">
      <c r="C220" s="190" t="s">
        <v>71</v>
      </c>
      <c r="D220" s="5" t="s">
        <v>62</v>
      </c>
      <c r="E220" s="15" t="e">
        <f>#REF!</f>
        <v>#REF!</v>
      </c>
    </row>
    <row r="221" spans="2:5">
      <c r="C221" s="190"/>
      <c r="D221" s="5" t="s">
        <v>63</v>
      </c>
      <c r="E221" s="15" t="e">
        <f>#REF!</f>
        <v>#REF!</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461"/>
  <sheetViews>
    <sheetView tabSelected="1" workbookViewId="0">
      <selection activeCell="B32" sqref="B32"/>
    </sheetView>
  </sheetViews>
  <sheetFormatPr baseColWidth="10" defaultRowHeight="11.25"/>
  <cols>
    <col min="1" max="1" width="42.85546875" style="30" customWidth="1"/>
    <col min="2" max="2" width="66.42578125" style="30" customWidth="1"/>
    <col min="3" max="3" width="17.5703125" style="30" customWidth="1"/>
    <col min="4" max="4" width="15.140625" style="30" bestFit="1" customWidth="1"/>
    <col min="5" max="5" width="13" style="30" customWidth="1"/>
    <col min="6" max="6" width="12.5703125" style="33" customWidth="1"/>
    <col min="7" max="7" width="12.85546875" style="30" bestFit="1" customWidth="1"/>
    <col min="8" max="8" width="19.85546875" style="30" customWidth="1"/>
    <col min="9" max="9" width="16.5703125" style="30" customWidth="1"/>
    <col min="10" max="256" width="11.42578125" style="30"/>
    <col min="257" max="257" width="47.42578125" style="30" customWidth="1"/>
    <col min="258" max="258" width="16.42578125" style="30" bestFit="1" customWidth="1"/>
    <col min="259" max="259" width="19.42578125" style="30" customWidth="1"/>
    <col min="260" max="260" width="19.140625" style="30" customWidth="1"/>
    <col min="261" max="261" width="15" style="30" customWidth="1"/>
    <col min="262" max="262" width="12.5703125" style="30" customWidth="1"/>
    <col min="263" max="263" width="11.7109375" style="30" customWidth="1"/>
    <col min="264" max="264" width="19.85546875" style="30" customWidth="1"/>
    <col min="265" max="265" width="16.5703125" style="30" customWidth="1"/>
    <col min="266" max="512" width="11.42578125" style="30"/>
    <col min="513" max="513" width="47.42578125" style="30" customWidth="1"/>
    <col min="514" max="514" width="16.42578125" style="30" bestFit="1" customWidth="1"/>
    <col min="515" max="515" width="19.42578125" style="30" customWidth="1"/>
    <col min="516" max="516" width="19.140625" style="30" customWidth="1"/>
    <col min="517" max="517" width="15" style="30" customWidth="1"/>
    <col min="518" max="518" width="12.5703125" style="30" customWidth="1"/>
    <col min="519" max="519" width="11.7109375" style="30" customWidth="1"/>
    <col min="520" max="520" width="19.85546875" style="30" customWidth="1"/>
    <col min="521" max="521" width="16.5703125" style="30" customWidth="1"/>
    <col min="522" max="768" width="11.42578125" style="30"/>
    <col min="769" max="769" width="47.42578125" style="30" customWidth="1"/>
    <col min="770" max="770" width="16.42578125" style="30" bestFit="1" customWidth="1"/>
    <col min="771" max="771" width="19.42578125" style="30" customWidth="1"/>
    <col min="772" max="772" width="19.140625" style="30" customWidth="1"/>
    <col min="773" max="773" width="15" style="30" customWidth="1"/>
    <col min="774" max="774" width="12.5703125" style="30" customWidth="1"/>
    <col min="775" max="775" width="11.7109375" style="30" customWidth="1"/>
    <col min="776" max="776" width="19.85546875" style="30" customWidth="1"/>
    <col min="777" max="777" width="16.5703125" style="30" customWidth="1"/>
    <col min="778" max="1024" width="11.42578125" style="30"/>
    <col min="1025" max="1025" width="47.42578125" style="30" customWidth="1"/>
    <col min="1026" max="1026" width="16.42578125" style="30" bestFit="1" customWidth="1"/>
    <col min="1027" max="1027" width="19.42578125" style="30" customWidth="1"/>
    <col min="1028" max="1028" width="19.140625" style="30" customWidth="1"/>
    <col min="1029" max="1029" width="15" style="30" customWidth="1"/>
    <col min="1030" max="1030" width="12.5703125" style="30" customWidth="1"/>
    <col min="1031" max="1031" width="11.7109375" style="30" customWidth="1"/>
    <col min="1032" max="1032" width="19.85546875" style="30" customWidth="1"/>
    <col min="1033" max="1033" width="16.5703125" style="30" customWidth="1"/>
    <col min="1034" max="1280" width="11.42578125" style="30"/>
    <col min="1281" max="1281" width="47.42578125" style="30" customWidth="1"/>
    <col min="1282" max="1282" width="16.42578125" style="30" bestFit="1" customWidth="1"/>
    <col min="1283" max="1283" width="19.42578125" style="30" customWidth="1"/>
    <col min="1284" max="1284" width="19.140625" style="30" customWidth="1"/>
    <col min="1285" max="1285" width="15" style="30" customWidth="1"/>
    <col min="1286" max="1286" width="12.5703125" style="30" customWidth="1"/>
    <col min="1287" max="1287" width="11.7109375" style="30" customWidth="1"/>
    <col min="1288" max="1288" width="19.85546875" style="30" customWidth="1"/>
    <col min="1289" max="1289" width="16.5703125" style="30" customWidth="1"/>
    <col min="1290" max="1536" width="11.42578125" style="30"/>
    <col min="1537" max="1537" width="47.42578125" style="30" customWidth="1"/>
    <col min="1538" max="1538" width="16.42578125" style="30" bestFit="1" customWidth="1"/>
    <col min="1539" max="1539" width="19.42578125" style="30" customWidth="1"/>
    <col min="1540" max="1540" width="19.140625" style="30" customWidth="1"/>
    <col min="1541" max="1541" width="15" style="30" customWidth="1"/>
    <col min="1542" max="1542" width="12.5703125" style="30" customWidth="1"/>
    <col min="1543" max="1543" width="11.7109375" style="30" customWidth="1"/>
    <col min="1544" max="1544" width="19.85546875" style="30" customWidth="1"/>
    <col min="1545" max="1545" width="16.5703125" style="30" customWidth="1"/>
    <col min="1546" max="1792" width="11.42578125" style="30"/>
    <col min="1793" max="1793" width="47.42578125" style="30" customWidth="1"/>
    <col min="1794" max="1794" width="16.42578125" style="30" bestFit="1" customWidth="1"/>
    <col min="1795" max="1795" width="19.42578125" style="30" customWidth="1"/>
    <col min="1796" max="1796" width="19.140625" style="30" customWidth="1"/>
    <col min="1797" max="1797" width="15" style="30" customWidth="1"/>
    <col min="1798" max="1798" width="12.5703125" style="30" customWidth="1"/>
    <col min="1799" max="1799" width="11.7109375" style="30" customWidth="1"/>
    <col min="1800" max="1800" width="19.85546875" style="30" customWidth="1"/>
    <col min="1801" max="1801" width="16.5703125" style="30" customWidth="1"/>
    <col min="1802" max="2048" width="11.42578125" style="30"/>
    <col min="2049" max="2049" width="47.42578125" style="30" customWidth="1"/>
    <col min="2050" max="2050" width="16.42578125" style="30" bestFit="1" customWidth="1"/>
    <col min="2051" max="2051" width="19.42578125" style="30" customWidth="1"/>
    <col min="2052" max="2052" width="19.140625" style="30" customWidth="1"/>
    <col min="2053" max="2053" width="15" style="30" customWidth="1"/>
    <col min="2054" max="2054" width="12.5703125" style="30" customWidth="1"/>
    <col min="2055" max="2055" width="11.7109375" style="30" customWidth="1"/>
    <col min="2056" max="2056" width="19.85546875" style="30" customWidth="1"/>
    <col min="2057" max="2057" width="16.5703125" style="30" customWidth="1"/>
    <col min="2058" max="2304" width="11.42578125" style="30"/>
    <col min="2305" max="2305" width="47.42578125" style="30" customWidth="1"/>
    <col min="2306" max="2306" width="16.42578125" style="30" bestFit="1" customWidth="1"/>
    <col min="2307" max="2307" width="19.42578125" style="30" customWidth="1"/>
    <col min="2308" max="2308" width="19.140625" style="30" customWidth="1"/>
    <col min="2309" max="2309" width="15" style="30" customWidth="1"/>
    <col min="2310" max="2310" width="12.5703125" style="30" customWidth="1"/>
    <col min="2311" max="2311" width="11.7109375" style="30" customWidth="1"/>
    <col min="2312" max="2312" width="19.85546875" style="30" customWidth="1"/>
    <col min="2313" max="2313" width="16.5703125" style="30" customWidth="1"/>
    <col min="2314" max="2560" width="11.42578125" style="30"/>
    <col min="2561" max="2561" width="47.42578125" style="30" customWidth="1"/>
    <col min="2562" max="2562" width="16.42578125" style="30" bestFit="1" customWidth="1"/>
    <col min="2563" max="2563" width="19.42578125" style="30" customWidth="1"/>
    <col min="2564" max="2564" width="19.140625" style="30" customWidth="1"/>
    <col min="2565" max="2565" width="15" style="30" customWidth="1"/>
    <col min="2566" max="2566" width="12.5703125" style="30" customWidth="1"/>
    <col min="2567" max="2567" width="11.7109375" style="30" customWidth="1"/>
    <col min="2568" max="2568" width="19.85546875" style="30" customWidth="1"/>
    <col min="2569" max="2569" width="16.5703125" style="30" customWidth="1"/>
    <col min="2570" max="2816" width="11.42578125" style="30"/>
    <col min="2817" max="2817" width="47.42578125" style="30" customWidth="1"/>
    <col min="2818" max="2818" width="16.42578125" style="30" bestFit="1" customWidth="1"/>
    <col min="2819" max="2819" width="19.42578125" style="30" customWidth="1"/>
    <col min="2820" max="2820" width="19.140625" style="30" customWidth="1"/>
    <col min="2821" max="2821" width="15" style="30" customWidth="1"/>
    <col min="2822" max="2822" width="12.5703125" style="30" customWidth="1"/>
    <col min="2823" max="2823" width="11.7109375" style="30" customWidth="1"/>
    <col min="2824" max="2824" width="19.85546875" style="30" customWidth="1"/>
    <col min="2825" max="2825" width="16.5703125" style="30" customWidth="1"/>
    <col min="2826" max="3072" width="11.42578125" style="30"/>
    <col min="3073" max="3073" width="47.42578125" style="30" customWidth="1"/>
    <col min="3074" max="3074" width="16.42578125" style="30" bestFit="1" customWidth="1"/>
    <col min="3075" max="3075" width="19.42578125" style="30" customWidth="1"/>
    <col min="3076" max="3076" width="19.140625" style="30" customWidth="1"/>
    <col min="3077" max="3077" width="15" style="30" customWidth="1"/>
    <col min="3078" max="3078" width="12.5703125" style="30" customWidth="1"/>
    <col min="3079" max="3079" width="11.7109375" style="30" customWidth="1"/>
    <col min="3080" max="3080" width="19.85546875" style="30" customWidth="1"/>
    <col min="3081" max="3081" width="16.5703125" style="30" customWidth="1"/>
    <col min="3082" max="3328" width="11.42578125" style="30"/>
    <col min="3329" max="3329" width="47.42578125" style="30" customWidth="1"/>
    <col min="3330" max="3330" width="16.42578125" style="30" bestFit="1" customWidth="1"/>
    <col min="3331" max="3331" width="19.42578125" style="30" customWidth="1"/>
    <col min="3332" max="3332" width="19.140625" style="30" customWidth="1"/>
    <col min="3333" max="3333" width="15" style="30" customWidth="1"/>
    <col min="3334" max="3334" width="12.5703125" style="30" customWidth="1"/>
    <col min="3335" max="3335" width="11.7109375" style="30" customWidth="1"/>
    <col min="3336" max="3336" width="19.85546875" style="30" customWidth="1"/>
    <col min="3337" max="3337" width="16.5703125" style="30" customWidth="1"/>
    <col min="3338" max="3584" width="11.42578125" style="30"/>
    <col min="3585" max="3585" width="47.42578125" style="30" customWidth="1"/>
    <col min="3586" max="3586" width="16.42578125" style="30" bestFit="1" customWidth="1"/>
    <col min="3587" max="3587" width="19.42578125" style="30" customWidth="1"/>
    <col min="3588" max="3588" width="19.140625" style="30" customWidth="1"/>
    <col min="3589" max="3589" width="15" style="30" customWidth="1"/>
    <col min="3590" max="3590" width="12.5703125" style="30" customWidth="1"/>
    <col min="3591" max="3591" width="11.7109375" style="30" customWidth="1"/>
    <col min="3592" max="3592" width="19.85546875" style="30" customWidth="1"/>
    <col min="3593" max="3593" width="16.5703125" style="30" customWidth="1"/>
    <col min="3594" max="3840" width="11.42578125" style="30"/>
    <col min="3841" max="3841" width="47.42578125" style="30" customWidth="1"/>
    <col min="3842" max="3842" width="16.42578125" style="30" bestFit="1" customWidth="1"/>
    <col min="3843" max="3843" width="19.42578125" style="30" customWidth="1"/>
    <col min="3844" max="3844" width="19.140625" style="30" customWidth="1"/>
    <col min="3845" max="3845" width="15" style="30" customWidth="1"/>
    <col min="3846" max="3846" width="12.5703125" style="30" customWidth="1"/>
    <col min="3847" max="3847" width="11.7109375" style="30" customWidth="1"/>
    <col min="3848" max="3848" width="19.85546875" style="30" customWidth="1"/>
    <col min="3849" max="3849" width="16.5703125" style="30" customWidth="1"/>
    <col min="3850" max="4096" width="11.42578125" style="30"/>
    <col min="4097" max="4097" width="47.42578125" style="30" customWidth="1"/>
    <col min="4098" max="4098" width="16.42578125" style="30" bestFit="1" customWidth="1"/>
    <col min="4099" max="4099" width="19.42578125" style="30" customWidth="1"/>
    <col min="4100" max="4100" width="19.140625" style="30" customWidth="1"/>
    <col min="4101" max="4101" width="15" style="30" customWidth="1"/>
    <col min="4102" max="4102" width="12.5703125" style="30" customWidth="1"/>
    <col min="4103" max="4103" width="11.7109375" style="30" customWidth="1"/>
    <col min="4104" max="4104" width="19.85546875" style="30" customWidth="1"/>
    <col min="4105" max="4105" width="16.5703125" style="30" customWidth="1"/>
    <col min="4106" max="4352" width="11.42578125" style="30"/>
    <col min="4353" max="4353" width="47.42578125" style="30" customWidth="1"/>
    <col min="4354" max="4354" width="16.42578125" style="30" bestFit="1" customWidth="1"/>
    <col min="4355" max="4355" width="19.42578125" style="30" customWidth="1"/>
    <col min="4356" max="4356" width="19.140625" style="30" customWidth="1"/>
    <col min="4357" max="4357" width="15" style="30" customWidth="1"/>
    <col min="4358" max="4358" width="12.5703125" style="30" customWidth="1"/>
    <col min="4359" max="4359" width="11.7109375" style="30" customWidth="1"/>
    <col min="4360" max="4360" width="19.85546875" style="30" customWidth="1"/>
    <col min="4361" max="4361" width="16.5703125" style="30" customWidth="1"/>
    <col min="4362" max="4608" width="11.42578125" style="30"/>
    <col min="4609" max="4609" width="47.42578125" style="30" customWidth="1"/>
    <col min="4610" max="4610" width="16.42578125" style="30" bestFit="1" customWidth="1"/>
    <col min="4611" max="4611" width="19.42578125" style="30" customWidth="1"/>
    <col min="4612" max="4612" width="19.140625" style="30" customWidth="1"/>
    <col min="4613" max="4613" width="15" style="30" customWidth="1"/>
    <col min="4614" max="4614" width="12.5703125" style="30" customWidth="1"/>
    <col min="4615" max="4615" width="11.7109375" style="30" customWidth="1"/>
    <col min="4616" max="4616" width="19.85546875" style="30" customWidth="1"/>
    <col min="4617" max="4617" width="16.5703125" style="30" customWidth="1"/>
    <col min="4618" max="4864" width="11.42578125" style="30"/>
    <col min="4865" max="4865" width="47.42578125" style="30" customWidth="1"/>
    <col min="4866" max="4866" width="16.42578125" style="30" bestFit="1" customWidth="1"/>
    <col min="4867" max="4867" width="19.42578125" style="30" customWidth="1"/>
    <col min="4868" max="4868" width="19.140625" style="30" customWidth="1"/>
    <col min="4869" max="4869" width="15" style="30" customWidth="1"/>
    <col min="4870" max="4870" width="12.5703125" style="30" customWidth="1"/>
    <col min="4871" max="4871" width="11.7109375" style="30" customWidth="1"/>
    <col min="4872" max="4872" width="19.85546875" style="30" customWidth="1"/>
    <col min="4873" max="4873" width="16.5703125" style="30" customWidth="1"/>
    <col min="4874" max="5120" width="11.42578125" style="30"/>
    <col min="5121" max="5121" width="47.42578125" style="30" customWidth="1"/>
    <col min="5122" max="5122" width="16.42578125" style="30" bestFit="1" customWidth="1"/>
    <col min="5123" max="5123" width="19.42578125" style="30" customWidth="1"/>
    <col min="5124" max="5124" width="19.140625" style="30" customWidth="1"/>
    <col min="5125" max="5125" width="15" style="30" customWidth="1"/>
    <col min="5126" max="5126" width="12.5703125" style="30" customWidth="1"/>
    <col min="5127" max="5127" width="11.7109375" style="30" customWidth="1"/>
    <col min="5128" max="5128" width="19.85546875" style="30" customWidth="1"/>
    <col min="5129" max="5129" width="16.5703125" style="30" customWidth="1"/>
    <col min="5130" max="5376" width="11.42578125" style="30"/>
    <col min="5377" max="5377" width="47.42578125" style="30" customWidth="1"/>
    <col min="5378" max="5378" width="16.42578125" style="30" bestFit="1" customWidth="1"/>
    <col min="5379" max="5379" width="19.42578125" style="30" customWidth="1"/>
    <col min="5380" max="5380" width="19.140625" style="30" customWidth="1"/>
    <col min="5381" max="5381" width="15" style="30" customWidth="1"/>
    <col min="5382" max="5382" width="12.5703125" style="30" customWidth="1"/>
    <col min="5383" max="5383" width="11.7109375" style="30" customWidth="1"/>
    <col min="5384" max="5384" width="19.85546875" style="30" customWidth="1"/>
    <col min="5385" max="5385" width="16.5703125" style="30" customWidth="1"/>
    <col min="5386" max="5632" width="11.42578125" style="30"/>
    <col min="5633" max="5633" width="47.42578125" style="30" customWidth="1"/>
    <col min="5634" max="5634" width="16.42578125" style="30" bestFit="1" customWidth="1"/>
    <col min="5635" max="5635" width="19.42578125" style="30" customWidth="1"/>
    <col min="5636" max="5636" width="19.140625" style="30" customWidth="1"/>
    <col min="5637" max="5637" width="15" style="30" customWidth="1"/>
    <col min="5638" max="5638" width="12.5703125" style="30" customWidth="1"/>
    <col min="5639" max="5639" width="11.7109375" style="30" customWidth="1"/>
    <col min="5640" max="5640" width="19.85546875" style="30" customWidth="1"/>
    <col min="5641" max="5641" width="16.5703125" style="30" customWidth="1"/>
    <col min="5642" max="5888" width="11.42578125" style="30"/>
    <col min="5889" max="5889" width="47.42578125" style="30" customWidth="1"/>
    <col min="5890" max="5890" width="16.42578125" style="30" bestFit="1" customWidth="1"/>
    <col min="5891" max="5891" width="19.42578125" style="30" customWidth="1"/>
    <col min="5892" max="5892" width="19.140625" style="30" customWidth="1"/>
    <col min="5893" max="5893" width="15" style="30" customWidth="1"/>
    <col min="5894" max="5894" width="12.5703125" style="30" customWidth="1"/>
    <col min="5895" max="5895" width="11.7109375" style="30" customWidth="1"/>
    <col min="5896" max="5896" width="19.85546875" style="30" customWidth="1"/>
    <col min="5897" max="5897" width="16.5703125" style="30" customWidth="1"/>
    <col min="5898" max="6144" width="11.42578125" style="30"/>
    <col min="6145" max="6145" width="47.42578125" style="30" customWidth="1"/>
    <col min="6146" max="6146" width="16.42578125" style="30" bestFit="1" customWidth="1"/>
    <col min="6147" max="6147" width="19.42578125" style="30" customWidth="1"/>
    <col min="6148" max="6148" width="19.140625" style="30" customWidth="1"/>
    <col min="6149" max="6149" width="15" style="30" customWidth="1"/>
    <col min="6150" max="6150" width="12.5703125" style="30" customWidth="1"/>
    <col min="6151" max="6151" width="11.7109375" style="30" customWidth="1"/>
    <col min="6152" max="6152" width="19.85546875" style="30" customWidth="1"/>
    <col min="6153" max="6153" width="16.5703125" style="30" customWidth="1"/>
    <col min="6154" max="6400" width="11.42578125" style="30"/>
    <col min="6401" max="6401" width="47.42578125" style="30" customWidth="1"/>
    <col min="6402" max="6402" width="16.42578125" style="30" bestFit="1" customWidth="1"/>
    <col min="6403" max="6403" width="19.42578125" style="30" customWidth="1"/>
    <col min="6404" max="6404" width="19.140625" style="30" customWidth="1"/>
    <col min="6405" max="6405" width="15" style="30" customWidth="1"/>
    <col min="6406" max="6406" width="12.5703125" style="30" customWidth="1"/>
    <col min="6407" max="6407" width="11.7109375" style="30" customWidth="1"/>
    <col min="6408" max="6408" width="19.85546875" style="30" customWidth="1"/>
    <col min="6409" max="6409" width="16.5703125" style="30" customWidth="1"/>
    <col min="6410" max="6656" width="11.42578125" style="30"/>
    <col min="6657" max="6657" width="47.42578125" style="30" customWidth="1"/>
    <col min="6658" max="6658" width="16.42578125" style="30" bestFit="1" customWidth="1"/>
    <col min="6659" max="6659" width="19.42578125" style="30" customWidth="1"/>
    <col min="6660" max="6660" width="19.140625" style="30" customWidth="1"/>
    <col min="6661" max="6661" width="15" style="30" customWidth="1"/>
    <col min="6662" max="6662" width="12.5703125" style="30" customWidth="1"/>
    <col min="6663" max="6663" width="11.7109375" style="30" customWidth="1"/>
    <col min="6664" max="6664" width="19.85546875" style="30" customWidth="1"/>
    <col min="6665" max="6665" width="16.5703125" style="30" customWidth="1"/>
    <col min="6666" max="6912" width="11.42578125" style="30"/>
    <col min="6913" max="6913" width="47.42578125" style="30" customWidth="1"/>
    <col min="6914" max="6914" width="16.42578125" style="30" bestFit="1" customWidth="1"/>
    <col min="6915" max="6915" width="19.42578125" style="30" customWidth="1"/>
    <col min="6916" max="6916" width="19.140625" style="30" customWidth="1"/>
    <col min="6917" max="6917" width="15" style="30" customWidth="1"/>
    <col min="6918" max="6918" width="12.5703125" style="30" customWidth="1"/>
    <col min="6919" max="6919" width="11.7109375" style="30" customWidth="1"/>
    <col min="6920" max="6920" width="19.85546875" style="30" customWidth="1"/>
    <col min="6921" max="6921" width="16.5703125" style="30" customWidth="1"/>
    <col min="6922" max="7168" width="11.42578125" style="30"/>
    <col min="7169" max="7169" width="47.42578125" style="30" customWidth="1"/>
    <col min="7170" max="7170" width="16.42578125" style="30" bestFit="1" customWidth="1"/>
    <col min="7171" max="7171" width="19.42578125" style="30" customWidth="1"/>
    <col min="7172" max="7172" width="19.140625" style="30" customWidth="1"/>
    <col min="7173" max="7173" width="15" style="30" customWidth="1"/>
    <col min="7174" max="7174" width="12.5703125" style="30" customWidth="1"/>
    <col min="7175" max="7175" width="11.7109375" style="30" customWidth="1"/>
    <col min="7176" max="7176" width="19.85546875" style="30" customWidth="1"/>
    <col min="7177" max="7177" width="16.5703125" style="30" customWidth="1"/>
    <col min="7178" max="7424" width="11.42578125" style="30"/>
    <col min="7425" max="7425" width="47.42578125" style="30" customWidth="1"/>
    <col min="7426" max="7426" width="16.42578125" style="30" bestFit="1" customWidth="1"/>
    <col min="7427" max="7427" width="19.42578125" style="30" customWidth="1"/>
    <col min="7428" max="7428" width="19.140625" style="30" customWidth="1"/>
    <col min="7429" max="7429" width="15" style="30" customWidth="1"/>
    <col min="7430" max="7430" width="12.5703125" style="30" customWidth="1"/>
    <col min="7431" max="7431" width="11.7109375" style="30" customWidth="1"/>
    <col min="7432" max="7432" width="19.85546875" style="30" customWidth="1"/>
    <col min="7433" max="7433" width="16.5703125" style="30" customWidth="1"/>
    <col min="7434" max="7680" width="11.42578125" style="30"/>
    <col min="7681" max="7681" width="47.42578125" style="30" customWidth="1"/>
    <col min="7682" max="7682" width="16.42578125" style="30" bestFit="1" customWidth="1"/>
    <col min="7683" max="7683" width="19.42578125" style="30" customWidth="1"/>
    <col min="7684" max="7684" width="19.140625" style="30" customWidth="1"/>
    <col min="7685" max="7685" width="15" style="30" customWidth="1"/>
    <col min="7686" max="7686" width="12.5703125" style="30" customWidth="1"/>
    <col min="7687" max="7687" width="11.7109375" style="30" customWidth="1"/>
    <col min="7688" max="7688" width="19.85546875" style="30" customWidth="1"/>
    <col min="7689" max="7689" width="16.5703125" style="30" customWidth="1"/>
    <col min="7690" max="7936" width="11.42578125" style="30"/>
    <col min="7937" max="7937" width="47.42578125" style="30" customWidth="1"/>
    <col min="7938" max="7938" width="16.42578125" style="30" bestFit="1" customWidth="1"/>
    <col min="7939" max="7939" width="19.42578125" style="30" customWidth="1"/>
    <col min="7940" max="7940" width="19.140625" style="30" customWidth="1"/>
    <col min="7941" max="7941" width="15" style="30" customWidth="1"/>
    <col min="7942" max="7942" width="12.5703125" style="30" customWidth="1"/>
    <col min="7943" max="7943" width="11.7109375" style="30" customWidth="1"/>
    <col min="7944" max="7944" width="19.85546875" style="30" customWidth="1"/>
    <col min="7945" max="7945" width="16.5703125" style="30" customWidth="1"/>
    <col min="7946" max="8192" width="11.42578125" style="30"/>
    <col min="8193" max="8193" width="47.42578125" style="30" customWidth="1"/>
    <col min="8194" max="8194" width="16.42578125" style="30" bestFit="1" customWidth="1"/>
    <col min="8195" max="8195" width="19.42578125" style="30" customWidth="1"/>
    <col min="8196" max="8196" width="19.140625" style="30" customWidth="1"/>
    <col min="8197" max="8197" width="15" style="30" customWidth="1"/>
    <col min="8198" max="8198" width="12.5703125" style="30" customWidth="1"/>
    <col min="8199" max="8199" width="11.7109375" style="30" customWidth="1"/>
    <col min="8200" max="8200" width="19.85546875" style="30" customWidth="1"/>
    <col min="8201" max="8201" width="16.5703125" style="30" customWidth="1"/>
    <col min="8202" max="8448" width="11.42578125" style="30"/>
    <col min="8449" max="8449" width="47.42578125" style="30" customWidth="1"/>
    <col min="8450" max="8450" width="16.42578125" style="30" bestFit="1" customWidth="1"/>
    <col min="8451" max="8451" width="19.42578125" style="30" customWidth="1"/>
    <col min="8452" max="8452" width="19.140625" style="30" customWidth="1"/>
    <col min="8453" max="8453" width="15" style="30" customWidth="1"/>
    <col min="8454" max="8454" width="12.5703125" style="30" customWidth="1"/>
    <col min="8455" max="8455" width="11.7109375" style="30" customWidth="1"/>
    <col min="8456" max="8456" width="19.85546875" style="30" customWidth="1"/>
    <col min="8457" max="8457" width="16.5703125" style="30" customWidth="1"/>
    <col min="8458" max="8704" width="11.42578125" style="30"/>
    <col min="8705" max="8705" width="47.42578125" style="30" customWidth="1"/>
    <col min="8706" max="8706" width="16.42578125" style="30" bestFit="1" customWidth="1"/>
    <col min="8707" max="8707" width="19.42578125" style="30" customWidth="1"/>
    <col min="8708" max="8708" width="19.140625" style="30" customWidth="1"/>
    <col min="8709" max="8709" width="15" style="30" customWidth="1"/>
    <col min="8710" max="8710" width="12.5703125" style="30" customWidth="1"/>
    <col min="8711" max="8711" width="11.7109375" style="30" customWidth="1"/>
    <col min="8712" max="8712" width="19.85546875" style="30" customWidth="1"/>
    <col min="8713" max="8713" width="16.5703125" style="30" customWidth="1"/>
    <col min="8714" max="8960" width="11.42578125" style="30"/>
    <col min="8961" max="8961" width="47.42578125" style="30" customWidth="1"/>
    <col min="8962" max="8962" width="16.42578125" style="30" bestFit="1" customWidth="1"/>
    <col min="8963" max="8963" width="19.42578125" style="30" customWidth="1"/>
    <col min="8964" max="8964" width="19.140625" style="30" customWidth="1"/>
    <col min="8965" max="8965" width="15" style="30" customWidth="1"/>
    <col min="8966" max="8966" width="12.5703125" style="30" customWidth="1"/>
    <col min="8967" max="8967" width="11.7109375" style="30" customWidth="1"/>
    <col min="8968" max="8968" width="19.85546875" style="30" customWidth="1"/>
    <col min="8969" max="8969" width="16.5703125" style="30" customWidth="1"/>
    <col min="8970" max="9216" width="11.42578125" style="30"/>
    <col min="9217" max="9217" width="47.42578125" style="30" customWidth="1"/>
    <col min="9218" max="9218" width="16.42578125" style="30" bestFit="1" customWidth="1"/>
    <col min="9219" max="9219" width="19.42578125" style="30" customWidth="1"/>
    <col min="9220" max="9220" width="19.140625" style="30" customWidth="1"/>
    <col min="9221" max="9221" width="15" style="30" customWidth="1"/>
    <col min="9222" max="9222" width="12.5703125" style="30" customWidth="1"/>
    <col min="9223" max="9223" width="11.7109375" style="30" customWidth="1"/>
    <col min="9224" max="9224" width="19.85546875" style="30" customWidth="1"/>
    <col min="9225" max="9225" width="16.5703125" style="30" customWidth="1"/>
    <col min="9226" max="9472" width="11.42578125" style="30"/>
    <col min="9473" max="9473" width="47.42578125" style="30" customWidth="1"/>
    <col min="9474" max="9474" width="16.42578125" style="30" bestFit="1" customWidth="1"/>
    <col min="9475" max="9475" width="19.42578125" style="30" customWidth="1"/>
    <col min="9476" max="9476" width="19.140625" style="30" customWidth="1"/>
    <col min="9477" max="9477" width="15" style="30" customWidth="1"/>
    <col min="9478" max="9478" width="12.5703125" style="30" customWidth="1"/>
    <col min="9479" max="9479" width="11.7109375" style="30" customWidth="1"/>
    <col min="9480" max="9480" width="19.85546875" style="30" customWidth="1"/>
    <col min="9481" max="9481" width="16.5703125" style="30" customWidth="1"/>
    <col min="9482" max="9728" width="11.42578125" style="30"/>
    <col min="9729" max="9729" width="47.42578125" style="30" customWidth="1"/>
    <col min="9730" max="9730" width="16.42578125" style="30" bestFit="1" customWidth="1"/>
    <col min="9731" max="9731" width="19.42578125" style="30" customWidth="1"/>
    <col min="9732" max="9732" width="19.140625" style="30" customWidth="1"/>
    <col min="9733" max="9733" width="15" style="30" customWidth="1"/>
    <col min="9734" max="9734" width="12.5703125" style="30" customWidth="1"/>
    <col min="9735" max="9735" width="11.7109375" style="30" customWidth="1"/>
    <col min="9736" max="9736" width="19.85546875" style="30" customWidth="1"/>
    <col min="9737" max="9737" width="16.5703125" style="30" customWidth="1"/>
    <col min="9738" max="9984" width="11.42578125" style="30"/>
    <col min="9985" max="9985" width="47.42578125" style="30" customWidth="1"/>
    <col min="9986" max="9986" width="16.42578125" style="30" bestFit="1" customWidth="1"/>
    <col min="9987" max="9987" width="19.42578125" style="30" customWidth="1"/>
    <col min="9988" max="9988" width="19.140625" style="30" customWidth="1"/>
    <col min="9989" max="9989" width="15" style="30" customWidth="1"/>
    <col min="9990" max="9990" width="12.5703125" style="30" customWidth="1"/>
    <col min="9991" max="9991" width="11.7109375" style="30" customWidth="1"/>
    <col min="9992" max="9992" width="19.85546875" style="30" customWidth="1"/>
    <col min="9993" max="9993" width="16.5703125" style="30" customWidth="1"/>
    <col min="9994" max="10240" width="11.42578125" style="30"/>
    <col min="10241" max="10241" width="47.42578125" style="30" customWidth="1"/>
    <col min="10242" max="10242" width="16.42578125" style="30" bestFit="1" customWidth="1"/>
    <col min="10243" max="10243" width="19.42578125" style="30" customWidth="1"/>
    <col min="10244" max="10244" width="19.140625" style="30" customWidth="1"/>
    <col min="10245" max="10245" width="15" style="30" customWidth="1"/>
    <col min="10246" max="10246" width="12.5703125" style="30" customWidth="1"/>
    <col min="10247" max="10247" width="11.7109375" style="30" customWidth="1"/>
    <col min="10248" max="10248" width="19.85546875" style="30" customWidth="1"/>
    <col min="10249" max="10249" width="16.5703125" style="30" customWidth="1"/>
    <col min="10250" max="10496" width="11.42578125" style="30"/>
    <col min="10497" max="10497" width="47.42578125" style="30" customWidth="1"/>
    <col min="10498" max="10498" width="16.42578125" style="30" bestFit="1" customWidth="1"/>
    <col min="10499" max="10499" width="19.42578125" style="30" customWidth="1"/>
    <col min="10500" max="10500" width="19.140625" style="30" customWidth="1"/>
    <col min="10501" max="10501" width="15" style="30" customWidth="1"/>
    <col min="10502" max="10502" width="12.5703125" style="30" customWidth="1"/>
    <col min="10503" max="10503" width="11.7109375" style="30" customWidth="1"/>
    <col min="10504" max="10504" width="19.85546875" style="30" customWidth="1"/>
    <col min="10505" max="10505" width="16.5703125" style="30" customWidth="1"/>
    <col min="10506" max="10752" width="11.42578125" style="30"/>
    <col min="10753" max="10753" width="47.42578125" style="30" customWidth="1"/>
    <col min="10754" max="10754" width="16.42578125" style="30" bestFit="1" customWidth="1"/>
    <col min="10755" max="10755" width="19.42578125" style="30" customWidth="1"/>
    <col min="10756" max="10756" width="19.140625" style="30" customWidth="1"/>
    <col min="10757" max="10757" width="15" style="30" customWidth="1"/>
    <col min="10758" max="10758" width="12.5703125" style="30" customWidth="1"/>
    <col min="10759" max="10759" width="11.7109375" style="30" customWidth="1"/>
    <col min="10760" max="10760" width="19.85546875" style="30" customWidth="1"/>
    <col min="10761" max="10761" width="16.5703125" style="30" customWidth="1"/>
    <col min="10762" max="11008" width="11.42578125" style="30"/>
    <col min="11009" max="11009" width="47.42578125" style="30" customWidth="1"/>
    <col min="11010" max="11010" width="16.42578125" style="30" bestFit="1" customWidth="1"/>
    <col min="11011" max="11011" width="19.42578125" style="30" customWidth="1"/>
    <col min="11012" max="11012" width="19.140625" style="30" customWidth="1"/>
    <col min="11013" max="11013" width="15" style="30" customWidth="1"/>
    <col min="11014" max="11014" width="12.5703125" style="30" customWidth="1"/>
    <col min="11015" max="11015" width="11.7109375" style="30" customWidth="1"/>
    <col min="11016" max="11016" width="19.85546875" style="30" customWidth="1"/>
    <col min="11017" max="11017" width="16.5703125" style="30" customWidth="1"/>
    <col min="11018" max="11264" width="11.42578125" style="30"/>
    <col min="11265" max="11265" width="47.42578125" style="30" customWidth="1"/>
    <col min="11266" max="11266" width="16.42578125" style="30" bestFit="1" customWidth="1"/>
    <col min="11267" max="11267" width="19.42578125" style="30" customWidth="1"/>
    <col min="11268" max="11268" width="19.140625" style="30" customWidth="1"/>
    <col min="11269" max="11269" width="15" style="30" customWidth="1"/>
    <col min="11270" max="11270" width="12.5703125" style="30" customWidth="1"/>
    <col min="11271" max="11271" width="11.7109375" style="30" customWidth="1"/>
    <col min="11272" max="11272" width="19.85546875" style="30" customWidth="1"/>
    <col min="11273" max="11273" width="16.5703125" style="30" customWidth="1"/>
    <col min="11274" max="11520" width="11.42578125" style="30"/>
    <col min="11521" max="11521" width="47.42578125" style="30" customWidth="1"/>
    <col min="11522" max="11522" width="16.42578125" style="30" bestFit="1" customWidth="1"/>
    <col min="11523" max="11523" width="19.42578125" style="30" customWidth="1"/>
    <col min="11524" max="11524" width="19.140625" style="30" customWidth="1"/>
    <col min="11525" max="11525" width="15" style="30" customWidth="1"/>
    <col min="11526" max="11526" width="12.5703125" style="30" customWidth="1"/>
    <col min="11527" max="11527" width="11.7109375" style="30" customWidth="1"/>
    <col min="11528" max="11528" width="19.85546875" style="30" customWidth="1"/>
    <col min="11529" max="11529" width="16.5703125" style="30" customWidth="1"/>
    <col min="11530" max="11776" width="11.42578125" style="30"/>
    <col min="11777" max="11777" width="47.42578125" style="30" customWidth="1"/>
    <col min="11778" max="11778" width="16.42578125" style="30" bestFit="1" customWidth="1"/>
    <col min="11779" max="11779" width="19.42578125" style="30" customWidth="1"/>
    <col min="11780" max="11780" width="19.140625" style="30" customWidth="1"/>
    <col min="11781" max="11781" width="15" style="30" customWidth="1"/>
    <col min="11782" max="11782" width="12.5703125" style="30" customWidth="1"/>
    <col min="11783" max="11783" width="11.7109375" style="30" customWidth="1"/>
    <col min="11784" max="11784" width="19.85546875" style="30" customWidth="1"/>
    <col min="11785" max="11785" width="16.5703125" style="30" customWidth="1"/>
    <col min="11786" max="12032" width="11.42578125" style="30"/>
    <col min="12033" max="12033" width="47.42578125" style="30" customWidth="1"/>
    <col min="12034" max="12034" width="16.42578125" style="30" bestFit="1" customWidth="1"/>
    <col min="12035" max="12035" width="19.42578125" style="30" customWidth="1"/>
    <col min="12036" max="12036" width="19.140625" style="30" customWidth="1"/>
    <col min="12037" max="12037" width="15" style="30" customWidth="1"/>
    <col min="12038" max="12038" width="12.5703125" style="30" customWidth="1"/>
    <col min="12039" max="12039" width="11.7109375" style="30" customWidth="1"/>
    <col min="12040" max="12040" width="19.85546875" style="30" customWidth="1"/>
    <col min="12041" max="12041" width="16.5703125" style="30" customWidth="1"/>
    <col min="12042" max="12288" width="11.42578125" style="30"/>
    <col min="12289" max="12289" width="47.42578125" style="30" customWidth="1"/>
    <col min="12290" max="12290" width="16.42578125" style="30" bestFit="1" customWidth="1"/>
    <col min="12291" max="12291" width="19.42578125" style="30" customWidth="1"/>
    <col min="12292" max="12292" width="19.140625" style="30" customWidth="1"/>
    <col min="12293" max="12293" width="15" style="30" customWidth="1"/>
    <col min="12294" max="12294" width="12.5703125" style="30" customWidth="1"/>
    <col min="12295" max="12295" width="11.7109375" style="30" customWidth="1"/>
    <col min="12296" max="12296" width="19.85546875" style="30" customWidth="1"/>
    <col min="12297" max="12297" width="16.5703125" style="30" customWidth="1"/>
    <col min="12298" max="12544" width="11.42578125" style="30"/>
    <col min="12545" max="12545" width="47.42578125" style="30" customWidth="1"/>
    <col min="12546" max="12546" width="16.42578125" style="30" bestFit="1" customWidth="1"/>
    <col min="12547" max="12547" width="19.42578125" style="30" customWidth="1"/>
    <col min="12548" max="12548" width="19.140625" style="30" customWidth="1"/>
    <col min="12549" max="12549" width="15" style="30" customWidth="1"/>
    <col min="12550" max="12550" width="12.5703125" style="30" customWidth="1"/>
    <col min="12551" max="12551" width="11.7109375" style="30" customWidth="1"/>
    <col min="12552" max="12552" width="19.85546875" style="30" customWidth="1"/>
    <col min="12553" max="12553" width="16.5703125" style="30" customWidth="1"/>
    <col min="12554" max="12800" width="11.42578125" style="30"/>
    <col min="12801" max="12801" width="47.42578125" style="30" customWidth="1"/>
    <col min="12802" max="12802" width="16.42578125" style="30" bestFit="1" customWidth="1"/>
    <col min="12803" max="12803" width="19.42578125" style="30" customWidth="1"/>
    <col min="12804" max="12804" width="19.140625" style="30" customWidth="1"/>
    <col min="12805" max="12805" width="15" style="30" customWidth="1"/>
    <col min="12806" max="12806" width="12.5703125" style="30" customWidth="1"/>
    <col min="12807" max="12807" width="11.7109375" style="30" customWidth="1"/>
    <col min="12808" max="12808" width="19.85546875" style="30" customWidth="1"/>
    <col min="12809" max="12809" width="16.5703125" style="30" customWidth="1"/>
    <col min="12810" max="13056" width="11.42578125" style="30"/>
    <col min="13057" max="13057" width="47.42578125" style="30" customWidth="1"/>
    <col min="13058" max="13058" width="16.42578125" style="30" bestFit="1" customWidth="1"/>
    <col min="13059" max="13059" width="19.42578125" style="30" customWidth="1"/>
    <col min="13060" max="13060" width="19.140625" style="30" customWidth="1"/>
    <col min="13061" max="13061" width="15" style="30" customWidth="1"/>
    <col min="13062" max="13062" width="12.5703125" style="30" customWidth="1"/>
    <col min="13063" max="13063" width="11.7109375" style="30" customWidth="1"/>
    <col min="13064" max="13064" width="19.85546875" style="30" customWidth="1"/>
    <col min="13065" max="13065" width="16.5703125" style="30" customWidth="1"/>
    <col min="13066" max="13312" width="11.42578125" style="30"/>
    <col min="13313" max="13313" width="47.42578125" style="30" customWidth="1"/>
    <col min="13314" max="13314" width="16.42578125" style="30" bestFit="1" customWidth="1"/>
    <col min="13315" max="13315" width="19.42578125" style="30" customWidth="1"/>
    <col min="13316" max="13316" width="19.140625" style="30" customWidth="1"/>
    <col min="13317" max="13317" width="15" style="30" customWidth="1"/>
    <col min="13318" max="13318" width="12.5703125" style="30" customWidth="1"/>
    <col min="13319" max="13319" width="11.7109375" style="30" customWidth="1"/>
    <col min="13320" max="13320" width="19.85546875" style="30" customWidth="1"/>
    <col min="13321" max="13321" width="16.5703125" style="30" customWidth="1"/>
    <col min="13322" max="13568" width="11.42578125" style="30"/>
    <col min="13569" max="13569" width="47.42578125" style="30" customWidth="1"/>
    <col min="13570" max="13570" width="16.42578125" style="30" bestFit="1" customWidth="1"/>
    <col min="13571" max="13571" width="19.42578125" style="30" customWidth="1"/>
    <col min="13572" max="13572" width="19.140625" style="30" customWidth="1"/>
    <col min="13573" max="13573" width="15" style="30" customWidth="1"/>
    <col min="13574" max="13574" width="12.5703125" style="30" customWidth="1"/>
    <col min="13575" max="13575" width="11.7109375" style="30" customWidth="1"/>
    <col min="13576" max="13576" width="19.85546875" style="30" customWidth="1"/>
    <col min="13577" max="13577" width="16.5703125" style="30" customWidth="1"/>
    <col min="13578" max="13824" width="11.42578125" style="30"/>
    <col min="13825" max="13825" width="47.42578125" style="30" customWidth="1"/>
    <col min="13826" max="13826" width="16.42578125" style="30" bestFit="1" customWidth="1"/>
    <col min="13827" max="13827" width="19.42578125" style="30" customWidth="1"/>
    <col min="13828" max="13828" width="19.140625" style="30" customWidth="1"/>
    <col min="13829" max="13829" width="15" style="30" customWidth="1"/>
    <col min="13830" max="13830" width="12.5703125" style="30" customWidth="1"/>
    <col min="13831" max="13831" width="11.7109375" style="30" customWidth="1"/>
    <col min="13832" max="13832" width="19.85546875" style="30" customWidth="1"/>
    <col min="13833" max="13833" width="16.5703125" style="30" customWidth="1"/>
    <col min="13834" max="14080" width="11.42578125" style="30"/>
    <col min="14081" max="14081" width="47.42578125" style="30" customWidth="1"/>
    <col min="14082" max="14082" width="16.42578125" style="30" bestFit="1" customWidth="1"/>
    <col min="14083" max="14083" width="19.42578125" style="30" customWidth="1"/>
    <col min="14084" max="14084" width="19.140625" style="30" customWidth="1"/>
    <col min="14085" max="14085" width="15" style="30" customWidth="1"/>
    <col min="14086" max="14086" width="12.5703125" style="30" customWidth="1"/>
    <col min="14087" max="14087" width="11.7109375" style="30" customWidth="1"/>
    <col min="14088" max="14088" width="19.85546875" style="30" customWidth="1"/>
    <col min="14089" max="14089" width="16.5703125" style="30" customWidth="1"/>
    <col min="14090" max="14336" width="11.42578125" style="30"/>
    <col min="14337" max="14337" width="47.42578125" style="30" customWidth="1"/>
    <col min="14338" max="14338" width="16.42578125" style="30" bestFit="1" customWidth="1"/>
    <col min="14339" max="14339" width="19.42578125" style="30" customWidth="1"/>
    <col min="14340" max="14340" width="19.140625" style="30" customWidth="1"/>
    <col min="14341" max="14341" width="15" style="30" customWidth="1"/>
    <col min="14342" max="14342" width="12.5703125" style="30" customWidth="1"/>
    <col min="14343" max="14343" width="11.7109375" style="30" customWidth="1"/>
    <col min="14344" max="14344" width="19.85546875" style="30" customWidth="1"/>
    <col min="14345" max="14345" width="16.5703125" style="30" customWidth="1"/>
    <col min="14346" max="14592" width="11.42578125" style="30"/>
    <col min="14593" max="14593" width="47.42578125" style="30" customWidth="1"/>
    <col min="14594" max="14594" width="16.42578125" style="30" bestFit="1" customWidth="1"/>
    <col min="14595" max="14595" width="19.42578125" style="30" customWidth="1"/>
    <col min="14596" max="14596" width="19.140625" style="30" customWidth="1"/>
    <col min="14597" max="14597" width="15" style="30" customWidth="1"/>
    <col min="14598" max="14598" width="12.5703125" style="30" customWidth="1"/>
    <col min="14599" max="14599" width="11.7109375" style="30" customWidth="1"/>
    <col min="14600" max="14600" width="19.85546875" style="30" customWidth="1"/>
    <col min="14601" max="14601" width="16.5703125" style="30" customWidth="1"/>
    <col min="14602" max="14848" width="11.42578125" style="30"/>
    <col min="14849" max="14849" width="47.42578125" style="30" customWidth="1"/>
    <col min="14850" max="14850" width="16.42578125" style="30" bestFit="1" customWidth="1"/>
    <col min="14851" max="14851" width="19.42578125" style="30" customWidth="1"/>
    <col min="14852" max="14852" width="19.140625" style="30" customWidth="1"/>
    <col min="14853" max="14853" width="15" style="30" customWidth="1"/>
    <col min="14854" max="14854" width="12.5703125" style="30" customWidth="1"/>
    <col min="14855" max="14855" width="11.7109375" style="30" customWidth="1"/>
    <col min="14856" max="14856" width="19.85546875" style="30" customWidth="1"/>
    <col min="14857" max="14857" width="16.5703125" style="30" customWidth="1"/>
    <col min="14858" max="15104" width="11.42578125" style="30"/>
    <col min="15105" max="15105" width="47.42578125" style="30" customWidth="1"/>
    <col min="15106" max="15106" width="16.42578125" style="30" bestFit="1" customWidth="1"/>
    <col min="15107" max="15107" width="19.42578125" style="30" customWidth="1"/>
    <col min="15108" max="15108" width="19.140625" style="30" customWidth="1"/>
    <col min="15109" max="15109" width="15" style="30" customWidth="1"/>
    <col min="15110" max="15110" width="12.5703125" style="30" customWidth="1"/>
    <col min="15111" max="15111" width="11.7109375" style="30" customWidth="1"/>
    <col min="15112" max="15112" width="19.85546875" style="30" customWidth="1"/>
    <col min="15113" max="15113" width="16.5703125" style="30" customWidth="1"/>
    <col min="15114" max="15360" width="11.42578125" style="30"/>
    <col min="15361" max="15361" width="47.42578125" style="30" customWidth="1"/>
    <col min="15362" max="15362" width="16.42578125" style="30" bestFit="1" customWidth="1"/>
    <col min="15363" max="15363" width="19.42578125" style="30" customWidth="1"/>
    <col min="15364" max="15364" width="19.140625" style="30" customWidth="1"/>
    <col min="15365" max="15365" width="15" style="30" customWidth="1"/>
    <col min="15366" max="15366" width="12.5703125" style="30" customWidth="1"/>
    <col min="15367" max="15367" width="11.7109375" style="30" customWidth="1"/>
    <col min="15368" max="15368" width="19.85546875" style="30" customWidth="1"/>
    <col min="15369" max="15369" width="16.5703125" style="30" customWidth="1"/>
    <col min="15370" max="15616" width="11.42578125" style="30"/>
    <col min="15617" max="15617" width="47.42578125" style="30" customWidth="1"/>
    <col min="15618" max="15618" width="16.42578125" style="30" bestFit="1" customWidth="1"/>
    <col min="15619" max="15619" width="19.42578125" style="30" customWidth="1"/>
    <col min="15620" max="15620" width="19.140625" style="30" customWidth="1"/>
    <col min="15621" max="15621" width="15" style="30" customWidth="1"/>
    <col min="15622" max="15622" width="12.5703125" style="30" customWidth="1"/>
    <col min="15623" max="15623" width="11.7109375" style="30" customWidth="1"/>
    <col min="15624" max="15624" width="19.85546875" style="30" customWidth="1"/>
    <col min="15625" max="15625" width="16.5703125" style="30" customWidth="1"/>
    <col min="15626" max="15872" width="11.42578125" style="30"/>
    <col min="15873" max="15873" width="47.42578125" style="30" customWidth="1"/>
    <col min="15874" max="15874" width="16.42578125" style="30" bestFit="1" customWidth="1"/>
    <col min="15875" max="15875" width="19.42578125" style="30" customWidth="1"/>
    <col min="15876" max="15876" width="19.140625" style="30" customWidth="1"/>
    <col min="15877" max="15877" width="15" style="30" customWidth="1"/>
    <col min="15878" max="15878" width="12.5703125" style="30" customWidth="1"/>
    <col min="15879" max="15879" width="11.7109375" style="30" customWidth="1"/>
    <col min="15880" max="15880" width="19.85546875" style="30" customWidth="1"/>
    <col min="15881" max="15881" width="16.5703125" style="30" customWidth="1"/>
    <col min="15882" max="16128" width="11.42578125" style="30"/>
    <col min="16129" max="16129" width="47.42578125" style="30" customWidth="1"/>
    <col min="16130" max="16130" width="16.42578125" style="30" bestFit="1" customWidth="1"/>
    <col min="16131" max="16131" width="19.42578125" style="30" customWidth="1"/>
    <col min="16132" max="16132" width="19.140625" style="30" customWidth="1"/>
    <col min="16133" max="16133" width="15" style="30" customWidth="1"/>
    <col min="16134" max="16134" width="12.5703125" style="30" customWidth="1"/>
    <col min="16135" max="16135" width="11.7109375" style="30" customWidth="1"/>
    <col min="16136" max="16136" width="19.85546875" style="30" customWidth="1"/>
    <col min="16137" max="16137" width="16.5703125" style="30" customWidth="1"/>
    <col min="16138" max="16384" width="11.42578125" style="30"/>
  </cols>
  <sheetData>
    <row r="1" spans="1:12" ht="12" customHeight="1">
      <c r="A1" s="230"/>
      <c r="B1" s="230"/>
      <c r="C1" s="230"/>
      <c r="D1" s="230"/>
      <c r="E1" s="230"/>
      <c r="F1" s="230"/>
    </row>
    <row r="2" spans="1:12" ht="21">
      <c r="A2" s="192" t="s">
        <v>175</v>
      </c>
      <c r="B2" s="192"/>
      <c r="C2" s="192"/>
      <c r="D2" s="192"/>
      <c r="E2" s="192"/>
      <c r="F2" s="192"/>
    </row>
    <row r="3" spans="1:12" ht="24" customHeight="1">
      <c r="A3" s="193" t="s">
        <v>299</v>
      </c>
      <c r="B3" s="193"/>
      <c r="C3" s="193"/>
      <c r="D3" s="193"/>
      <c r="E3" s="193"/>
      <c r="F3" s="193"/>
    </row>
    <row r="4" spans="1:12" ht="15.75">
      <c r="A4" s="169" t="s">
        <v>2</v>
      </c>
      <c r="B4" s="170" t="s">
        <v>176</v>
      </c>
      <c r="C4" s="170"/>
      <c r="D4" s="170"/>
      <c r="E4" s="171"/>
      <c r="F4" s="172"/>
      <c r="H4" s="208"/>
      <c r="I4" s="208"/>
      <c r="J4" s="208"/>
      <c r="K4" s="208"/>
      <c r="L4" s="208"/>
    </row>
    <row r="5" spans="1:12" ht="12.75">
      <c r="A5" s="209" t="s">
        <v>170</v>
      </c>
      <c r="B5" s="209"/>
      <c r="C5" s="209"/>
      <c r="D5" s="209"/>
      <c r="E5" s="209"/>
      <c r="H5" s="208"/>
      <c r="I5" s="208"/>
      <c r="J5" s="208"/>
      <c r="K5" s="208"/>
      <c r="L5" s="208"/>
    </row>
    <row r="6" spans="1:12" ht="12">
      <c r="A6" s="34"/>
      <c r="B6" s="35"/>
      <c r="C6" s="31"/>
      <c r="D6" s="36"/>
      <c r="E6" s="32"/>
      <c r="H6" s="208"/>
      <c r="I6" s="208"/>
      <c r="J6" s="208"/>
      <c r="K6" s="208"/>
      <c r="L6" s="208"/>
    </row>
    <row r="7" spans="1:12" ht="12.75">
      <c r="A7" s="37" t="s">
        <v>160</v>
      </c>
      <c r="B7" s="38"/>
      <c r="C7" s="39"/>
      <c r="D7" s="40"/>
      <c r="E7" s="40"/>
    </row>
    <row r="8" spans="1:12" ht="15">
      <c r="A8" s="42" t="s">
        <v>135</v>
      </c>
      <c r="B8" s="41"/>
      <c r="C8" s="40"/>
      <c r="D8" s="40"/>
      <c r="E8" s="40"/>
    </row>
    <row r="9" spans="1:12" ht="12">
      <c r="A9" s="43" t="s">
        <v>184</v>
      </c>
      <c r="B9" s="44"/>
      <c r="C9" s="44"/>
      <c r="D9" s="44"/>
    </row>
    <row r="10" spans="1:12">
      <c r="A10" s="45"/>
      <c r="B10" s="44"/>
      <c r="C10" s="44"/>
      <c r="D10" s="44"/>
    </row>
    <row r="11" spans="1:12" ht="36.75" customHeight="1">
      <c r="A11" s="46" t="s">
        <v>137</v>
      </c>
      <c r="B11" s="46"/>
      <c r="C11" s="47" t="s">
        <v>219</v>
      </c>
      <c r="D11" s="47" t="s">
        <v>220</v>
      </c>
      <c r="E11" s="47" t="s">
        <v>221</v>
      </c>
      <c r="F11" s="47" t="s">
        <v>138</v>
      </c>
      <c r="G11" s="33"/>
    </row>
    <row r="12" spans="1:12">
      <c r="A12" s="48" t="s">
        <v>183</v>
      </c>
      <c r="B12" s="48"/>
      <c r="C12" s="23"/>
      <c r="D12" s="23"/>
      <c r="E12" s="23"/>
      <c r="F12" s="17"/>
      <c r="G12" s="33"/>
    </row>
    <row r="13" spans="1:12">
      <c r="A13" s="49" t="s">
        <v>177</v>
      </c>
      <c r="B13" s="49" t="s">
        <v>258</v>
      </c>
      <c r="C13" s="24">
        <v>1300716.49</v>
      </c>
      <c r="D13" s="24">
        <v>1300451.8500000001</v>
      </c>
      <c r="E13" s="24">
        <v>264.64</v>
      </c>
      <c r="F13" s="17" t="s">
        <v>178</v>
      </c>
      <c r="G13" s="33"/>
      <c r="H13" s="50"/>
    </row>
    <row r="14" spans="1:12">
      <c r="A14" s="49" t="s">
        <v>242</v>
      </c>
      <c r="B14" s="49" t="s">
        <v>259</v>
      </c>
      <c r="C14" s="24">
        <v>0</v>
      </c>
      <c r="D14" s="24">
        <v>0</v>
      </c>
      <c r="E14" s="24">
        <v>0</v>
      </c>
      <c r="F14" s="17" t="s">
        <v>178</v>
      </c>
      <c r="G14" s="33"/>
      <c r="H14" s="50"/>
    </row>
    <row r="15" spans="1:12">
      <c r="A15" s="175" t="s">
        <v>295</v>
      </c>
      <c r="B15" s="49" t="s">
        <v>260</v>
      </c>
      <c r="C15" s="24">
        <v>0</v>
      </c>
      <c r="D15" s="24">
        <v>0</v>
      </c>
      <c r="E15" s="24">
        <v>0</v>
      </c>
      <c r="F15" s="17" t="s">
        <v>178</v>
      </c>
      <c r="G15" s="33"/>
      <c r="H15" s="50"/>
    </row>
    <row r="16" spans="1:12">
      <c r="A16" s="49" t="s">
        <v>227</v>
      </c>
      <c r="B16" s="49" t="s">
        <v>261</v>
      </c>
      <c r="C16" s="24">
        <v>0</v>
      </c>
      <c r="D16" s="24">
        <v>0</v>
      </c>
      <c r="E16" s="24">
        <v>0</v>
      </c>
      <c r="F16" s="17" t="s">
        <v>178</v>
      </c>
      <c r="G16" s="33"/>
      <c r="H16" s="50"/>
    </row>
    <row r="17" spans="1:8">
      <c r="A17" s="49" t="s">
        <v>228</v>
      </c>
      <c r="B17" s="49" t="s">
        <v>262</v>
      </c>
      <c r="C17" s="24">
        <v>17704905.969999999</v>
      </c>
      <c r="D17" s="24">
        <v>17704905.969999999</v>
      </c>
      <c r="E17" s="24">
        <v>0</v>
      </c>
      <c r="F17" s="17" t="s">
        <v>178</v>
      </c>
      <c r="G17" s="33"/>
      <c r="H17" s="50"/>
    </row>
    <row r="18" spans="1:8">
      <c r="A18" s="49" t="s">
        <v>229</v>
      </c>
      <c r="B18" s="49" t="s">
        <v>263</v>
      </c>
      <c r="C18" s="24">
        <v>924940.89</v>
      </c>
      <c r="D18" s="24">
        <v>924940.89</v>
      </c>
      <c r="E18" s="24">
        <v>0</v>
      </c>
      <c r="F18" s="17" t="s">
        <v>178</v>
      </c>
      <c r="G18" s="33"/>
      <c r="H18" s="50"/>
    </row>
    <row r="19" spans="1:8">
      <c r="A19" s="49" t="s">
        <v>254</v>
      </c>
      <c r="B19" s="49" t="s">
        <v>264</v>
      </c>
      <c r="C19" s="24">
        <v>0</v>
      </c>
      <c r="D19" s="24">
        <v>0</v>
      </c>
      <c r="E19" s="24">
        <v>0</v>
      </c>
      <c r="F19" s="17" t="s">
        <v>178</v>
      </c>
      <c r="G19" s="33"/>
      <c r="H19" s="50"/>
    </row>
    <row r="20" spans="1:8">
      <c r="A20" s="49" t="s">
        <v>230</v>
      </c>
      <c r="B20" s="49" t="s">
        <v>265</v>
      </c>
      <c r="C20" s="24">
        <v>0</v>
      </c>
      <c r="D20" s="24">
        <v>0</v>
      </c>
      <c r="E20" s="24">
        <v>0</v>
      </c>
      <c r="F20" s="17" t="s">
        <v>178</v>
      </c>
      <c r="G20" s="33"/>
      <c r="H20" s="50"/>
    </row>
    <row r="21" spans="1:8">
      <c r="A21" s="49" t="s">
        <v>255</v>
      </c>
      <c r="B21" s="49" t="s">
        <v>266</v>
      </c>
      <c r="C21" s="24">
        <v>0</v>
      </c>
      <c r="D21" s="24">
        <v>0</v>
      </c>
      <c r="E21" s="24">
        <v>0</v>
      </c>
      <c r="F21" s="17" t="s">
        <v>178</v>
      </c>
      <c r="G21" s="33"/>
      <c r="H21" s="50"/>
    </row>
    <row r="22" spans="1:8">
      <c r="A22" s="49" t="s">
        <v>231</v>
      </c>
      <c r="B22" s="49" t="s">
        <v>267</v>
      </c>
      <c r="C22" s="24">
        <v>0</v>
      </c>
      <c r="D22" s="24">
        <v>0</v>
      </c>
      <c r="E22" s="24">
        <v>0</v>
      </c>
      <c r="F22" s="17" t="s">
        <v>178</v>
      </c>
      <c r="G22" s="33"/>
      <c r="H22" s="50"/>
    </row>
    <row r="23" spans="1:8">
      <c r="A23" s="49" t="s">
        <v>290</v>
      </c>
      <c r="B23" s="49" t="s">
        <v>292</v>
      </c>
      <c r="C23" s="24">
        <v>0</v>
      </c>
      <c r="D23" s="24">
        <v>0</v>
      </c>
      <c r="E23" s="24">
        <v>0</v>
      </c>
      <c r="F23" s="17" t="s">
        <v>178</v>
      </c>
      <c r="G23" s="33"/>
      <c r="H23" s="50"/>
    </row>
    <row r="24" spans="1:8">
      <c r="A24" s="49" t="s">
        <v>232</v>
      </c>
      <c r="B24" s="49" t="s">
        <v>268</v>
      </c>
      <c r="C24" s="24">
        <v>0</v>
      </c>
      <c r="D24" s="24">
        <v>0</v>
      </c>
      <c r="E24" s="24">
        <v>0</v>
      </c>
      <c r="F24" s="17" t="s">
        <v>178</v>
      </c>
      <c r="G24" s="33"/>
      <c r="H24" s="50"/>
    </row>
    <row r="25" spans="1:8">
      <c r="A25" s="49" t="s">
        <v>243</v>
      </c>
      <c r="B25" s="49" t="s">
        <v>269</v>
      </c>
      <c r="C25" s="24">
        <v>0</v>
      </c>
      <c r="D25" s="24">
        <v>0</v>
      </c>
      <c r="E25" s="24">
        <v>0</v>
      </c>
      <c r="F25" s="17" t="s">
        <v>178</v>
      </c>
      <c r="G25" s="33"/>
      <c r="H25" s="50"/>
    </row>
    <row r="26" spans="1:8">
      <c r="A26" s="49" t="s">
        <v>233</v>
      </c>
      <c r="B26" s="49" t="s">
        <v>270</v>
      </c>
      <c r="C26" s="24">
        <v>0</v>
      </c>
      <c r="D26" s="24">
        <v>0</v>
      </c>
      <c r="E26" s="24">
        <v>0</v>
      </c>
      <c r="F26" s="17" t="s">
        <v>178</v>
      </c>
      <c r="G26" s="33"/>
      <c r="H26" s="50"/>
    </row>
    <row r="27" spans="1:8">
      <c r="A27" s="49" t="s">
        <v>238</v>
      </c>
      <c r="B27" s="49" t="s">
        <v>271</v>
      </c>
      <c r="C27" s="24">
        <v>0</v>
      </c>
      <c r="D27" s="24">
        <v>0</v>
      </c>
      <c r="E27" s="24">
        <v>0</v>
      </c>
      <c r="F27" s="17" t="s">
        <v>178</v>
      </c>
      <c r="G27" s="33"/>
      <c r="H27" s="50"/>
    </row>
    <row r="28" spans="1:8">
      <c r="A28" s="49" t="s">
        <v>234</v>
      </c>
      <c r="B28" s="49" t="s">
        <v>272</v>
      </c>
      <c r="C28" s="24">
        <v>0</v>
      </c>
      <c r="D28" s="24">
        <v>0</v>
      </c>
      <c r="E28" s="24">
        <v>0</v>
      </c>
      <c r="F28" s="17" t="s">
        <v>178</v>
      </c>
      <c r="G28" s="33"/>
      <c r="H28" s="50"/>
    </row>
    <row r="29" spans="1:8">
      <c r="A29" s="49" t="s">
        <v>239</v>
      </c>
      <c r="B29" s="49" t="s">
        <v>273</v>
      </c>
      <c r="C29" s="24">
        <v>0</v>
      </c>
      <c r="D29" s="24">
        <v>0</v>
      </c>
      <c r="E29" s="24">
        <v>0</v>
      </c>
      <c r="F29" s="17" t="s">
        <v>178</v>
      </c>
      <c r="G29" s="33"/>
      <c r="H29" s="50"/>
    </row>
    <row r="30" spans="1:8">
      <c r="A30" s="49" t="s">
        <v>244</v>
      </c>
      <c r="B30" s="49" t="s">
        <v>274</v>
      </c>
      <c r="C30" s="24">
        <v>0</v>
      </c>
      <c r="D30" s="24">
        <v>0</v>
      </c>
      <c r="E30" s="24">
        <v>0</v>
      </c>
      <c r="F30" s="17" t="s">
        <v>178</v>
      </c>
      <c r="G30" s="33"/>
      <c r="H30" s="50"/>
    </row>
    <row r="31" spans="1:8">
      <c r="A31" s="49" t="s">
        <v>245</v>
      </c>
      <c r="B31" s="49" t="s">
        <v>275</v>
      </c>
      <c r="C31" s="24">
        <v>0</v>
      </c>
      <c r="D31" s="24">
        <v>0</v>
      </c>
      <c r="E31" s="24">
        <v>0</v>
      </c>
      <c r="F31" s="17" t="s">
        <v>178</v>
      </c>
      <c r="G31" s="33"/>
      <c r="H31" s="50"/>
    </row>
    <row r="32" spans="1:8">
      <c r="A32" s="49" t="s">
        <v>235</v>
      </c>
      <c r="B32" s="49" t="s">
        <v>276</v>
      </c>
      <c r="C32" s="24">
        <v>6631529.4199999999</v>
      </c>
      <c r="D32" s="24">
        <v>6631529.4199999999</v>
      </c>
      <c r="E32" s="24"/>
      <c r="F32" s="17" t="s">
        <v>178</v>
      </c>
      <c r="G32" s="33"/>
      <c r="H32" s="50"/>
    </row>
    <row r="33" spans="1:8">
      <c r="A33" s="49" t="s">
        <v>236</v>
      </c>
      <c r="B33" s="49" t="s">
        <v>277</v>
      </c>
      <c r="C33" s="24">
        <v>0</v>
      </c>
      <c r="D33" s="24">
        <v>0</v>
      </c>
      <c r="E33" s="24">
        <v>0</v>
      </c>
      <c r="F33" s="17" t="s">
        <v>178</v>
      </c>
      <c r="G33" s="33"/>
      <c r="H33" s="50"/>
    </row>
    <row r="34" spans="1:8">
      <c r="A34" s="49" t="s">
        <v>240</v>
      </c>
      <c r="B34" s="49" t="s">
        <v>278</v>
      </c>
      <c r="C34" s="24">
        <v>67524.52</v>
      </c>
      <c r="D34" s="24">
        <v>67524.52</v>
      </c>
      <c r="E34" s="24">
        <v>0</v>
      </c>
      <c r="F34" s="17" t="s">
        <v>178</v>
      </c>
      <c r="G34" s="33"/>
      <c r="H34" s="50"/>
    </row>
    <row r="35" spans="1:8">
      <c r="A35" s="49" t="s">
        <v>246</v>
      </c>
      <c r="B35" s="49" t="s">
        <v>279</v>
      </c>
      <c r="C35" s="24">
        <v>2372362.4500000002</v>
      </c>
      <c r="D35" s="24">
        <v>2372362.4500000002</v>
      </c>
      <c r="E35" s="24">
        <v>0</v>
      </c>
      <c r="F35" s="17" t="s">
        <v>178</v>
      </c>
      <c r="G35" s="33"/>
      <c r="H35" s="50"/>
    </row>
    <row r="36" spans="1:8">
      <c r="A36" s="49" t="s">
        <v>256</v>
      </c>
      <c r="B36" s="49" t="s">
        <v>280</v>
      </c>
      <c r="C36" s="24">
        <v>80326.11</v>
      </c>
      <c r="D36" s="24">
        <v>80326.11</v>
      </c>
      <c r="E36" s="24">
        <v>0</v>
      </c>
      <c r="F36" s="17" t="s">
        <v>178</v>
      </c>
      <c r="G36" s="33"/>
      <c r="H36" s="50"/>
    </row>
    <row r="37" spans="1:8">
      <c r="A37" s="49" t="s">
        <v>247</v>
      </c>
      <c r="B37" s="49" t="s">
        <v>281</v>
      </c>
      <c r="C37" s="24">
        <v>162361.37</v>
      </c>
      <c r="D37" s="24">
        <v>162333.72</v>
      </c>
      <c r="E37" s="24">
        <v>27.65</v>
      </c>
      <c r="F37" s="17" t="s">
        <v>178</v>
      </c>
      <c r="G37" s="33"/>
      <c r="H37" s="50"/>
    </row>
    <row r="38" spans="1:8">
      <c r="A38" s="49" t="s">
        <v>257</v>
      </c>
      <c r="B38" s="49" t="s">
        <v>282</v>
      </c>
      <c r="C38" s="24">
        <v>33160.68</v>
      </c>
      <c r="D38" s="24">
        <v>33160.68</v>
      </c>
      <c r="E38" s="24">
        <v>0</v>
      </c>
      <c r="F38" s="17" t="s">
        <v>178</v>
      </c>
      <c r="G38" s="33"/>
      <c r="H38" s="50"/>
    </row>
    <row r="39" spans="1:8">
      <c r="A39" s="49" t="s">
        <v>248</v>
      </c>
      <c r="B39" s="49" t="s">
        <v>283</v>
      </c>
      <c r="C39" s="24">
        <v>121399.55</v>
      </c>
      <c r="D39" s="24">
        <v>121399.55</v>
      </c>
      <c r="E39" s="24">
        <v>0</v>
      </c>
      <c r="F39" s="17" t="s">
        <v>178</v>
      </c>
      <c r="G39" s="33"/>
      <c r="H39" s="50"/>
    </row>
    <row r="40" spans="1:8">
      <c r="A40" s="175" t="s">
        <v>297</v>
      </c>
      <c r="B40" s="49" t="s">
        <v>293</v>
      </c>
      <c r="C40" s="24">
        <v>73018.570000000007</v>
      </c>
      <c r="D40" s="24">
        <v>73018.570000000007</v>
      </c>
      <c r="E40" s="24">
        <v>0</v>
      </c>
      <c r="F40" s="17" t="s">
        <v>178</v>
      </c>
      <c r="G40" s="33"/>
      <c r="H40" s="50"/>
    </row>
    <row r="41" spans="1:8">
      <c r="A41" s="49" t="s">
        <v>249</v>
      </c>
      <c r="B41" s="49" t="s">
        <v>284</v>
      </c>
      <c r="C41" s="24">
        <v>79517.429999999993</v>
      </c>
      <c r="D41" s="24">
        <v>79517.429999999993</v>
      </c>
      <c r="E41" s="24">
        <v>0</v>
      </c>
      <c r="F41" s="17" t="s">
        <v>178</v>
      </c>
      <c r="G41" s="33"/>
      <c r="H41" s="50"/>
    </row>
    <row r="42" spans="1:8">
      <c r="A42" s="49" t="s">
        <v>250</v>
      </c>
      <c r="B42" s="49" t="s">
        <v>285</v>
      </c>
      <c r="C42" s="24">
        <v>11042.94</v>
      </c>
      <c r="D42" s="24">
        <v>11042.94</v>
      </c>
      <c r="E42" s="24">
        <v>0</v>
      </c>
      <c r="F42" s="17" t="s">
        <v>178</v>
      </c>
      <c r="G42" s="33"/>
      <c r="H42" s="50"/>
    </row>
    <row r="43" spans="1:8">
      <c r="A43" s="49" t="s">
        <v>251</v>
      </c>
      <c r="B43" s="49" t="s">
        <v>286</v>
      </c>
      <c r="C43" s="24">
        <v>12634.65</v>
      </c>
      <c r="D43" s="24">
        <v>12634.65</v>
      </c>
      <c r="E43" s="24">
        <v>0</v>
      </c>
      <c r="F43" s="17" t="s">
        <v>178</v>
      </c>
      <c r="G43" s="33"/>
      <c r="H43" s="50"/>
    </row>
    <row r="44" spans="1:8">
      <c r="A44" s="49" t="s">
        <v>252</v>
      </c>
      <c r="B44" s="49" t="s">
        <v>287</v>
      </c>
      <c r="C44" s="24">
        <v>317437.32</v>
      </c>
      <c r="D44" s="24">
        <v>317437.32</v>
      </c>
      <c r="E44" s="24">
        <v>0</v>
      </c>
      <c r="F44" s="17" t="s">
        <v>178</v>
      </c>
      <c r="G44" s="33"/>
      <c r="H44" s="50"/>
    </row>
    <row r="45" spans="1:8">
      <c r="A45" s="49" t="s">
        <v>291</v>
      </c>
      <c r="B45" s="49" t="s">
        <v>294</v>
      </c>
      <c r="C45" s="24">
        <v>0</v>
      </c>
      <c r="D45" s="24">
        <v>0</v>
      </c>
      <c r="E45" s="24">
        <v>0</v>
      </c>
      <c r="F45" s="17" t="s">
        <v>178</v>
      </c>
      <c r="G45" s="33"/>
      <c r="H45" s="50"/>
    </row>
    <row r="46" spans="1:8">
      <c r="A46" s="49" t="s">
        <v>298</v>
      </c>
      <c r="B46" s="49" t="s">
        <v>296</v>
      </c>
      <c r="C46" s="24">
        <v>62126.67</v>
      </c>
      <c r="D46" s="24">
        <v>62126.67</v>
      </c>
      <c r="E46" s="24">
        <v>0</v>
      </c>
      <c r="F46" s="17" t="s">
        <v>178</v>
      </c>
      <c r="G46" s="33"/>
      <c r="H46" s="50"/>
    </row>
    <row r="47" spans="1:8">
      <c r="A47" s="49" t="s">
        <v>302</v>
      </c>
      <c r="B47" s="49" t="s">
        <v>303</v>
      </c>
      <c r="C47" s="24">
        <v>2992863.84</v>
      </c>
      <c r="D47" s="24">
        <v>2992863.84</v>
      </c>
      <c r="E47" s="24"/>
      <c r="F47" s="17"/>
      <c r="G47" s="33"/>
      <c r="H47" s="50"/>
    </row>
    <row r="48" spans="1:8">
      <c r="A48" s="49" t="s">
        <v>304</v>
      </c>
      <c r="B48" s="49" t="s">
        <v>305</v>
      </c>
      <c r="C48" s="24">
        <v>0</v>
      </c>
      <c r="D48" s="24">
        <v>0</v>
      </c>
      <c r="E48" s="24">
        <v>0</v>
      </c>
      <c r="F48" s="17"/>
      <c r="G48" s="33"/>
      <c r="H48" s="50"/>
    </row>
    <row r="49" spans="1:9">
      <c r="A49" s="49" t="s">
        <v>306</v>
      </c>
      <c r="B49" s="49" t="s">
        <v>307</v>
      </c>
      <c r="C49" s="24">
        <v>4680334.62</v>
      </c>
      <c r="D49" s="24">
        <v>4680334.62</v>
      </c>
      <c r="E49" s="24"/>
      <c r="F49" s="17"/>
      <c r="G49" s="33"/>
      <c r="H49" s="50"/>
    </row>
    <row r="50" spans="1:9">
      <c r="A50" s="49" t="s">
        <v>308</v>
      </c>
      <c r="B50" s="49" t="s">
        <v>309</v>
      </c>
      <c r="C50" s="24">
        <v>1269041.78</v>
      </c>
      <c r="D50" s="24">
        <v>1269041.78</v>
      </c>
      <c r="E50" s="24"/>
      <c r="F50" s="17"/>
      <c r="G50" s="33"/>
      <c r="H50" s="50"/>
    </row>
    <row r="51" spans="1:9">
      <c r="A51" s="49" t="s">
        <v>310</v>
      </c>
      <c r="B51" s="49" t="s">
        <v>311</v>
      </c>
      <c r="C51" s="24">
        <v>303203.94</v>
      </c>
      <c r="D51" s="24">
        <v>303203.94</v>
      </c>
      <c r="E51" s="24"/>
      <c r="F51" s="17"/>
      <c r="G51" s="33"/>
      <c r="H51" s="50"/>
    </row>
    <row r="52" spans="1:9">
      <c r="A52" s="49" t="s">
        <v>312</v>
      </c>
      <c r="B52" s="49" t="s">
        <v>313</v>
      </c>
      <c r="C52" s="24">
        <v>128139.28</v>
      </c>
      <c r="D52" s="24">
        <v>128139.28</v>
      </c>
      <c r="E52" s="24"/>
      <c r="F52" s="17"/>
      <c r="G52" s="33"/>
      <c r="H52" s="50"/>
    </row>
    <row r="53" spans="1:9">
      <c r="A53" s="49" t="s">
        <v>314</v>
      </c>
      <c r="B53" s="49" t="s">
        <v>315</v>
      </c>
      <c r="C53" s="24">
        <v>8409230.9499999993</v>
      </c>
      <c r="D53" s="24">
        <v>8409230.9499999993</v>
      </c>
      <c r="E53" s="24"/>
      <c r="F53" s="17"/>
      <c r="G53" s="33"/>
      <c r="H53" s="50"/>
    </row>
    <row r="54" spans="1:9">
      <c r="A54" s="49" t="s">
        <v>316</v>
      </c>
      <c r="B54" s="49" t="s">
        <v>317</v>
      </c>
      <c r="C54" s="24">
        <v>1134738.95</v>
      </c>
      <c r="D54" s="24">
        <v>1134738.95</v>
      </c>
      <c r="E54" s="24"/>
      <c r="F54" s="17"/>
      <c r="G54" s="33"/>
      <c r="H54" s="50"/>
    </row>
    <row r="55" spans="1:9">
      <c r="A55" s="49" t="s">
        <v>318</v>
      </c>
      <c r="B55" s="49" t="s">
        <v>319</v>
      </c>
      <c r="C55" s="24">
        <v>943863.28</v>
      </c>
      <c r="D55" s="24">
        <v>943863.28</v>
      </c>
      <c r="E55" s="24"/>
      <c r="F55" s="17"/>
      <c r="G55" s="33"/>
      <c r="H55" s="50"/>
    </row>
    <row r="56" spans="1:9">
      <c r="A56" s="49" t="s">
        <v>320</v>
      </c>
      <c r="B56" s="49" t="s">
        <v>321</v>
      </c>
      <c r="C56" s="24">
        <v>113400</v>
      </c>
      <c r="D56" s="24">
        <v>113400</v>
      </c>
      <c r="E56" s="24"/>
      <c r="F56" s="17"/>
      <c r="G56" s="33"/>
      <c r="H56" s="50"/>
    </row>
    <row r="57" spans="1:9">
      <c r="A57" s="49" t="s">
        <v>322</v>
      </c>
      <c r="B57" s="49" t="s">
        <v>323</v>
      </c>
      <c r="C57" s="24">
        <v>1318541.57</v>
      </c>
      <c r="D57" s="24">
        <v>1318541.57</v>
      </c>
      <c r="E57" s="24"/>
      <c r="F57" s="17"/>
      <c r="G57" s="33"/>
      <c r="H57" s="50"/>
    </row>
    <row r="58" spans="1:9">
      <c r="A58" s="49" t="s">
        <v>324</v>
      </c>
      <c r="B58" s="49" t="s">
        <v>325</v>
      </c>
      <c r="C58" s="24">
        <v>663132.31999999995</v>
      </c>
      <c r="D58" s="24">
        <v>663132.31999999995</v>
      </c>
      <c r="E58" s="24"/>
      <c r="F58" s="17"/>
      <c r="G58" s="33"/>
      <c r="H58" s="50"/>
    </row>
    <row r="59" spans="1:9">
      <c r="A59" s="49" t="s">
        <v>326</v>
      </c>
      <c r="B59" s="49" t="s">
        <v>327</v>
      </c>
      <c r="C59" s="24">
        <v>32016616.16</v>
      </c>
      <c r="D59" s="24">
        <v>32016616.16</v>
      </c>
      <c r="E59" s="24"/>
      <c r="F59" s="17"/>
      <c r="G59" s="33"/>
      <c r="H59" s="50"/>
    </row>
    <row r="60" spans="1:9">
      <c r="A60" s="49" t="s">
        <v>328</v>
      </c>
      <c r="B60" s="49" t="s">
        <v>329</v>
      </c>
      <c r="C60" s="24">
        <v>46580015.350000001</v>
      </c>
      <c r="D60" s="24">
        <v>46580015.350000001</v>
      </c>
      <c r="E60" s="24"/>
      <c r="F60" s="17"/>
      <c r="G60" s="33"/>
      <c r="H60" s="50"/>
    </row>
    <row r="61" spans="1:9">
      <c r="A61" s="176"/>
      <c r="B61" s="49"/>
      <c r="C61" s="24"/>
      <c r="D61" s="24"/>
      <c r="E61" s="24"/>
      <c r="F61" s="17"/>
      <c r="G61" s="33"/>
      <c r="H61" s="50"/>
    </row>
    <row r="62" spans="1:9">
      <c r="A62" s="51"/>
      <c r="B62" s="52"/>
      <c r="C62" s="53">
        <f>SUM(C12:C60)</f>
        <v>130508127.06999999</v>
      </c>
      <c r="D62" s="53">
        <f>SUM(D12:D60)</f>
        <v>130507834.78</v>
      </c>
      <c r="E62" s="53">
        <f>SUM(E12:E60)</f>
        <v>292.28999999999996</v>
      </c>
      <c r="F62" s="47"/>
      <c r="G62" s="33"/>
      <c r="H62" s="50"/>
      <c r="I62" s="50"/>
    </row>
    <row r="63" spans="1:9">
      <c r="A63" s="45"/>
      <c r="B63" s="54"/>
      <c r="C63" s="55"/>
      <c r="D63" s="55"/>
      <c r="E63" s="50"/>
    </row>
    <row r="64" spans="1:9">
      <c r="A64" s="45"/>
      <c r="B64" s="54"/>
      <c r="C64" s="55"/>
      <c r="D64" s="55"/>
      <c r="E64" s="50"/>
    </row>
    <row r="65" spans="1:7" ht="12" customHeight="1">
      <c r="A65" s="45"/>
      <c r="B65" s="44"/>
      <c r="C65" s="44"/>
      <c r="D65" s="44"/>
      <c r="G65" s="50"/>
    </row>
    <row r="66" spans="1:7">
      <c r="A66" s="45"/>
      <c r="B66" s="44"/>
      <c r="C66" s="44"/>
      <c r="D66" s="44"/>
    </row>
    <row r="67" spans="1:7" ht="12">
      <c r="A67" s="43" t="s">
        <v>241</v>
      </c>
      <c r="B67" s="57"/>
      <c r="C67" s="44"/>
      <c r="D67" s="44"/>
    </row>
    <row r="69" spans="1:7">
      <c r="A69" s="46" t="s">
        <v>139</v>
      </c>
      <c r="B69" s="47" t="s">
        <v>78</v>
      </c>
      <c r="C69" s="47" t="s">
        <v>288</v>
      </c>
      <c r="D69" s="47" t="s">
        <v>289</v>
      </c>
    </row>
    <row r="70" spans="1:7">
      <c r="A70" s="58" t="s">
        <v>185</v>
      </c>
      <c r="B70" s="16"/>
      <c r="C70" s="17"/>
      <c r="D70" s="17"/>
    </row>
    <row r="71" spans="1:7">
      <c r="A71" s="58"/>
      <c r="B71" s="17"/>
      <c r="C71" s="17"/>
      <c r="D71" s="17"/>
    </row>
    <row r="72" spans="1:7" ht="14.25" customHeight="1">
      <c r="A72" s="58" t="s">
        <v>186</v>
      </c>
      <c r="B72" s="17"/>
      <c r="C72" s="17"/>
      <c r="D72" s="17"/>
    </row>
    <row r="73" spans="1:7" ht="14.25" customHeight="1">
      <c r="A73" s="58"/>
      <c r="B73" s="17"/>
      <c r="C73" s="17"/>
      <c r="D73" s="17"/>
    </row>
    <row r="74" spans="1:7" ht="14.25" customHeight="1">
      <c r="A74" s="56"/>
      <c r="B74" s="18"/>
      <c r="C74" s="18"/>
      <c r="D74" s="18"/>
    </row>
    <row r="75" spans="1:7" ht="14.25" customHeight="1">
      <c r="B75" s="47">
        <f>SUM(B70:B74)</f>
        <v>0</v>
      </c>
      <c r="C75" s="47">
        <f>SUM(C70:C74)</f>
        <v>0</v>
      </c>
      <c r="D75" s="47">
        <f>SUM(D70:D74)</f>
        <v>0</v>
      </c>
    </row>
    <row r="76" spans="1:7" ht="12.75" customHeight="1">
      <c r="B76" s="59"/>
      <c r="C76" s="59"/>
      <c r="D76" s="59"/>
    </row>
    <row r="77" spans="1:7" ht="14.25" customHeight="1"/>
    <row r="78" spans="1:7" ht="14.25" customHeight="1"/>
    <row r="79" spans="1:7" ht="14.25" customHeight="1"/>
    <row r="80" spans="1:7">
      <c r="A80" s="46" t="s">
        <v>173</v>
      </c>
      <c r="B80" s="47" t="s">
        <v>78</v>
      </c>
      <c r="C80" s="47" t="s">
        <v>151</v>
      </c>
      <c r="D80" s="47" t="s">
        <v>152</v>
      </c>
      <c r="E80" s="47" t="s">
        <v>153</v>
      </c>
    </row>
    <row r="81" spans="1:5" ht="14.25" customHeight="1">
      <c r="A81" s="58" t="s">
        <v>187</v>
      </c>
      <c r="B81" s="16"/>
      <c r="C81" s="17"/>
      <c r="D81" s="17"/>
      <c r="E81" s="17"/>
    </row>
    <row r="82" spans="1:5" ht="14.25" customHeight="1">
      <c r="A82" s="58"/>
      <c r="B82" s="17"/>
      <c r="C82" s="17"/>
      <c r="D82" s="17"/>
      <c r="E82" s="17"/>
    </row>
    <row r="83" spans="1:5" ht="14.25" customHeight="1">
      <c r="A83" s="58" t="s">
        <v>188</v>
      </c>
      <c r="B83" s="17"/>
      <c r="C83" s="17"/>
      <c r="D83" s="17"/>
      <c r="E83" s="17"/>
    </row>
    <row r="84" spans="1:5" ht="14.25" customHeight="1">
      <c r="A84" s="56"/>
      <c r="B84" s="18"/>
      <c r="C84" s="18"/>
      <c r="D84" s="18"/>
      <c r="E84" s="18"/>
    </row>
    <row r="85" spans="1:5" ht="14.25" customHeight="1">
      <c r="B85" s="47">
        <f>SUM(B80:B84)</f>
        <v>0</v>
      </c>
      <c r="C85" s="47">
        <f>SUM(C80:C84)</f>
        <v>0</v>
      </c>
      <c r="D85" s="47">
        <f>SUM(D80:D84)</f>
        <v>0</v>
      </c>
      <c r="E85" s="47">
        <f>SUM(E80:E84)</f>
        <v>0</v>
      </c>
    </row>
    <row r="86" spans="1:5" ht="14.25" customHeight="1"/>
    <row r="87" spans="1:5" ht="14.25" customHeight="1"/>
    <row r="88" spans="1:5" ht="14.25" customHeight="1">
      <c r="A88" s="43" t="s">
        <v>142</v>
      </c>
    </row>
    <row r="89" spans="1:5" ht="14.25" customHeight="1">
      <c r="A89" s="60"/>
    </row>
    <row r="90" spans="1:5">
      <c r="A90" s="46" t="s">
        <v>140</v>
      </c>
      <c r="B90" s="47" t="s">
        <v>78</v>
      </c>
      <c r="C90" s="47" t="s">
        <v>141</v>
      </c>
    </row>
    <row r="91" spans="1:5" ht="14.25" customHeight="1">
      <c r="A91" s="48" t="s">
        <v>189</v>
      </c>
      <c r="B91" s="16"/>
      <c r="C91" s="16">
        <v>0</v>
      </c>
    </row>
    <row r="92" spans="1:5" ht="14.25" customHeight="1">
      <c r="A92" s="58"/>
      <c r="B92" s="17"/>
      <c r="C92" s="17">
        <v>0</v>
      </c>
    </row>
    <row r="93" spans="1:5" ht="14.25" customHeight="1">
      <c r="A93" s="58" t="s">
        <v>190</v>
      </c>
      <c r="B93" s="17"/>
      <c r="C93" s="17"/>
    </row>
    <row r="94" spans="1:5" ht="14.25" customHeight="1">
      <c r="A94" s="56"/>
      <c r="B94" s="18"/>
      <c r="C94" s="18">
        <v>0</v>
      </c>
    </row>
    <row r="95" spans="1:5" ht="14.25" customHeight="1">
      <c r="A95" s="61"/>
      <c r="B95" s="47">
        <f>SUM(B90:B94)</f>
        <v>0</v>
      </c>
      <c r="C95" s="47"/>
    </row>
    <row r="96" spans="1:5" ht="14.25" customHeight="1">
      <c r="A96" s="61"/>
      <c r="B96" s="19"/>
      <c r="C96" s="19"/>
    </row>
    <row r="97" spans="1:6" ht="14.25" customHeight="1"/>
    <row r="98" spans="1:6" ht="14.25" customHeight="1">
      <c r="A98" s="43" t="s">
        <v>143</v>
      </c>
    </row>
    <row r="99" spans="1:6" ht="14.25" customHeight="1">
      <c r="A99" s="60"/>
    </row>
    <row r="100" spans="1:6" ht="22.5">
      <c r="A100" s="62" t="s">
        <v>145</v>
      </c>
      <c r="B100" s="47" t="s">
        <v>78</v>
      </c>
      <c r="C100" s="47" t="s">
        <v>138</v>
      </c>
      <c r="D100" s="47" t="s">
        <v>86</v>
      </c>
      <c r="E100" s="63" t="s">
        <v>191</v>
      </c>
      <c r="F100" s="53" t="s">
        <v>144</v>
      </c>
    </row>
    <row r="101" spans="1:6" ht="14.25" customHeight="1">
      <c r="A101" s="64" t="s">
        <v>192</v>
      </c>
      <c r="B101" s="16"/>
      <c r="C101" s="17">
        <v>0</v>
      </c>
      <c r="D101" s="17">
        <v>0</v>
      </c>
      <c r="E101" s="17">
        <v>0</v>
      </c>
      <c r="F101" s="23">
        <v>0</v>
      </c>
    </row>
    <row r="102" spans="1:6" ht="14.25" customHeight="1">
      <c r="A102" s="64"/>
      <c r="B102" s="17"/>
      <c r="C102" s="17">
        <v>0</v>
      </c>
      <c r="D102" s="17">
        <v>0</v>
      </c>
      <c r="E102" s="17">
        <v>0</v>
      </c>
      <c r="F102" s="24">
        <v>0</v>
      </c>
    </row>
    <row r="103" spans="1:6" ht="14.25" customHeight="1">
      <c r="A103" s="64"/>
      <c r="B103" s="17"/>
      <c r="C103" s="17">
        <v>0</v>
      </c>
      <c r="D103" s="17">
        <v>0</v>
      </c>
      <c r="E103" s="17">
        <v>0</v>
      </c>
      <c r="F103" s="24">
        <v>0</v>
      </c>
    </row>
    <row r="104" spans="1:6" ht="14.25" customHeight="1">
      <c r="A104" s="65"/>
      <c r="B104" s="18"/>
      <c r="C104" s="18">
        <v>0</v>
      </c>
      <c r="D104" s="18">
        <v>0</v>
      </c>
      <c r="E104" s="18">
        <v>0</v>
      </c>
      <c r="F104" s="25">
        <v>0</v>
      </c>
    </row>
    <row r="105" spans="1:6" ht="15" customHeight="1">
      <c r="A105" s="61"/>
      <c r="B105" s="47">
        <f>SUM(B100:B104)</f>
        <v>0</v>
      </c>
      <c r="C105" s="66">
        <v>0</v>
      </c>
      <c r="D105" s="67">
        <v>0</v>
      </c>
      <c r="E105" s="68">
        <v>0</v>
      </c>
      <c r="F105" s="69"/>
    </row>
    <row r="106" spans="1:6">
      <c r="A106" s="61"/>
      <c r="B106" s="70"/>
      <c r="C106" s="70"/>
      <c r="D106" s="70"/>
      <c r="E106" s="70"/>
      <c r="F106" s="71"/>
    </row>
    <row r="107" spans="1:6">
      <c r="A107" s="61"/>
      <c r="B107" s="70"/>
      <c r="C107" s="70"/>
      <c r="D107" s="70"/>
      <c r="E107" s="70"/>
      <c r="F107" s="71"/>
    </row>
    <row r="108" spans="1:6">
      <c r="A108" s="61"/>
      <c r="B108" s="70"/>
      <c r="C108" s="70"/>
      <c r="D108" s="70"/>
      <c r="E108" s="70"/>
      <c r="F108" s="71"/>
    </row>
    <row r="109" spans="1:6">
      <c r="A109" s="46" t="s">
        <v>193</v>
      </c>
      <c r="B109" s="47" t="s">
        <v>78</v>
      </c>
      <c r="C109" s="47" t="s">
        <v>138</v>
      </c>
      <c r="D109" s="47" t="s">
        <v>146</v>
      </c>
      <c r="E109" s="70"/>
      <c r="F109" s="71"/>
    </row>
    <row r="110" spans="1:6">
      <c r="A110" s="58" t="s">
        <v>194</v>
      </c>
      <c r="B110" s="17"/>
      <c r="C110" s="28">
        <v>0</v>
      </c>
      <c r="D110" s="16">
        <v>0</v>
      </c>
      <c r="E110" s="70"/>
      <c r="F110" s="71"/>
    </row>
    <row r="111" spans="1:6">
      <c r="A111" s="58"/>
      <c r="B111" s="17"/>
      <c r="C111" s="28">
        <v>0</v>
      </c>
      <c r="D111" s="17">
        <v>0</v>
      </c>
      <c r="E111" s="70"/>
      <c r="F111" s="71"/>
    </row>
    <row r="112" spans="1:6">
      <c r="A112" s="58"/>
      <c r="B112" s="17"/>
      <c r="C112" s="28"/>
      <c r="D112" s="18"/>
      <c r="E112" s="70"/>
      <c r="F112" s="71"/>
    </row>
    <row r="113" spans="1:6" ht="16.5" customHeight="1">
      <c r="A113" s="72"/>
      <c r="B113" s="47">
        <f>SUM(B110:B111)</f>
        <v>0</v>
      </c>
      <c r="C113" s="211"/>
      <c r="D113" s="212"/>
      <c r="E113" s="70"/>
      <c r="F113" s="71"/>
    </row>
    <row r="114" spans="1:6">
      <c r="A114" s="61"/>
      <c r="B114" s="70"/>
      <c r="C114" s="70"/>
      <c r="D114" s="70"/>
      <c r="E114" s="70"/>
      <c r="F114" s="71"/>
    </row>
    <row r="115" spans="1:6">
      <c r="A115" s="61"/>
      <c r="B115" s="70"/>
      <c r="C115" s="70"/>
      <c r="D115" s="70"/>
      <c r="E115" s="70"/>
      <c r="F115" s="71"/>
    </row>
    <row r="116" spans="1:6">
      <c r="A116" s="61"/>
      <c r="B116" s="70"/>
      <c r="C116" s="70"/>
      <c r="D116" s="70"/>
      <c r="E116" s="70"/>
      <c r="F116" s="71"/>
    </row>
    <row r="117" spans="1:6">
      <c r="A117" s="61"/>
      <c r="B117" s="70"/>
      <c r="C117" s="70"/>
      <c r="D117" s="70"/>
      <c r="E117" s="70"/>
      <c r="F117" s="71"/>
    </row>
    <row r="118" spans="1:6">
      <c r="A118" s="61"/>
      <c r="B118" s="70"/>
      <c r="C118" s="70"/>
      <c r="D118" s="70"/>
      <c r="E118" s="70"/>
      <c r="F118" s="71"/>
    </row>
    <row r="119" spans="1:6">
      <c r="A119" s="61"/>
      <c r="B119" s="70"/>
      <c r="C119" s="70"/>
      <c r="D119" s="70"/>
      <c r="E119" s="70"/>
      <c r="F119" s="71"/>
    </row>
    <row r="120" spans="1:6">
      <c r="A120" s="61"/>
      <c r="B120" s="70"/>
      <c r="C120" s="70"/>
      <c r="D120" s="70"/>
      <c r="E120" s="70"/>
      <c r="F120" s="71"/>
    </row>
    <row r="121" spans="1:6">
      <c r="A121" s="61"/>
      <c r="B121" s="70"/>
      <c r="C121" s="70"/>
      <c r="D121" s="70"/>
      <c r="E121" s="70"/>
      <c r="F121" s="71"/>
    </row>
    <row r="122" spans="1:6">
      <c r="A122" s="61"/>
      <c r="B122" s="70"/>
      <c r="C122" s="70"/>
      <c r="D122" s="70"/>
      <c r="E122" s="70"/>
      <c r="F122" s="71"/>
    </row>
    <row r="123" spans="1:6">
      <c r="A123" s="61"/>
      <c r="B123" s="70"/>
      <c r="C123" s="70"/>
      <c r="D123" s="70"/>
      <c r="E123" s="70"/>
      <c r="F123" s="71"/>
    </row>
    <row r="124" spans="1:6" ht="12">
      <c r="A124" s="43" t="s">
        <v>136</v>
      </c>
    </row>
    <row r="126" spans="1:6">
      <c r="A126" s="60"/>
    </row>
    <row r="127" spans="1:6">
      <c r="A127" s="46" t="s">
        <v>79</v>
      </c>
      <c r="B127" s="47" t="s">
        <v>80</v>
      </c>
      <c r="C127" s="47" t="s">
        <v>81</v>
      </c>
      <c r="D127" s="47" t="s">
        <v>82</v>
      </c>
      <c r="E127" s="47" t="s">
        <v>83</v>
      </c>
    </row>
    <row r="128" spans="1:6">
      <c r="A128" s="48" t="s">
        <v>195</v>
      </c>
      <c r="B128" s="23">
        <v>16213938.049999999</v>
      </c>
      <c r="C128" s="16" t="e">
        <f>+#REF!</f>
        <v>#REF!</v>
      </c>
      <c r="D128" s="16" t="e">
        <f>+C128-B128</f>
        <v>#REF!</v>
      </c>
      <c r="E128" s="16">
        <v>0</v>
      </c>
    </row>
    <row r="129" spans="1:5">
      <c r="A129" s="58"/>
      <c r="B129" s="17" t="e">
        <f>+#REF!</f>
        <v>#REF!</v>
      </c>
      <c r="C129" s="17" t="e">
        <f>+#REF!</f>
        <v>#REF!</v>
      </c>
      <c r="D129" s="17" t="e">
        <f>+C129-B129</f>
        <v>#REF!</v>
      </c>
      <c r="E129" s="17" t="s">
        <v>196</v>
      </c>
    </row>
    <row r="130" spans="1:5">
      <c r="A130" s="56"/>
      <c r="B130" s="18"/>
      <c r="C130" s="18"/>
      <c r="D130" s="18"/>
      <c r="E130" s="18">
        <v>0</v>
      </c>
    </row>
    <row r="131" spans="1:5" ht="18" customHeight="1">
      <c r="B131" s="53">
        <f>+B128</f>
        <v>16213938.049999999</v>
      </c>
      <c r="C131" s="53" t="e">
        <f>+C128</f>
        <v>#REF!</v>
      </c>
      <c r="D131" s="53" t="e">
        <f>SUM(D129:D130)</f>
        <v>#REF!</v>
      </c>
      <c r="E131" s="73"/>
    </row>
    <row r="135" spans="1:5">
      <c r="A135" s="46" t="s">
        <v>147</v>
      </c>
      <c r="B135" s="47" t="s">
        <v>80</v>
      </c>
      <c r="C135" s="47" t="s">
        <v>81</v>
      </c>
      <c r="D135" s="47" t="s">
        <v>82</v>
      </c>
      <c r="E135" s="47" t="s">
        <v>83</v>
      </c>
    </row>
    <row r="136" spans="1:5">
      <c r="A136" s="48" t="s">
        <v>197</v>
      </c>
      <c r="B136" s="16"/>
      <c r="C136" s="16"/>
      <c r="D136" s="16"/>
      <c r="E136" s="16"/>
    </row>
    <row r="137" spans="1:5">
      <c r="A137" s="58"/>
      <c r="B137" s="17"/>
      <c r="C137" s="17"/>
      <c r="D137" s="17"/>
      <c r="E137" s="17"/>
    </row>
    <row r="138" spans="1:5">
      <c r="A138" s="58" t="s">
        <v>198</v>
      </c>
      <c r="B138" s="17"/>
      <c r="C138" s="17"/>
      <c r="D138" s="17"/>
      <c r="E138" s="17"/>
    </row>
    <row r="139" spans="1:5">
      <c r="A139" s="58"/>
      <c r="B139" s="17"/>
      <c r="C139" s="17"/>
      <c r="D139" s="17"/>
      <c r="E139" s="17"/>
    </row>
    <row r="140" spans="1:5">
      <c r="A140" s="58" t="s">
        <v>199</v>
      </c>
      <c r="B140" s="17"/>
      <c r="C140" s="17"/>
      <c r="D140" s="17"/>
      <c r="E140" s="17"/>
    </row>
    <row r="141" spans="1:5">
      <c r="A141" s="56"/>
      <c r="B141" s="18"/>
      <c r="C141" s="18"/>
      <c r="D141" s="18"/>
      <c r="E141" s="18"/>
    </row>
    <row r="142" spans="1:5" ht="16.5" customHeight="1">
      <c r="B142" s="47">
        <f>SUM(B140:B141)</f>
        <v>0</v>
      </c>
      <c r="C142" s="47">
        <f>SUM(C140:C141)</f>
        <v>0</v>
      </c>
      <c r="D142" s="47">
        <f>SUM(D140:D141)</f>
        <v>0</v>
      </c>
      <c r="E142" s="73"/>
    </row>
    <row r="146" spans="1:3" ht="27" customHeight="1">
      <c r="A146" s="46" t="s">
        <v>148</v>
      </c>
      <c r="B146" s="47" t="s">
        <v>78</v>
      </c>
    </row>
    <row r="147" spans="1:3">
      <c r="A147" s="48" t="s">
        <v>200</v>
      </c>
      <c r="B147" s="16"/>
    </row>
    <row r="148" spans="1:3">
      <c r="A148" s="58"/>
      <c r="B148" s="17"/>
    </row>
    <row r="149" spans="1:3">
      <c r="A149" s="56"/>
      <c r="B149" s="18"/>
    </row>
    <row r="150" spans="1:3" ht="15" customHeight="1">
      <c r="B150" s="47">
        <f>SUM(B148:B149)</f>
        <v>0</v>
      </c>
    </row>
    <row r="155" spans="1:3">
      <c r="A155" s="74" t="s">
        <v>150</v>
      </c>
      <c r="B155" s="75" t="s">
        <v>78</v>
      </c>
      <c r="C155" s="76" t="s">
        <v>149</v>
      </c>
    </row>
    <row r="156" spans="1:3">
      <c r="A156" s="77"/>
      <c r="B156" s="16"/>
      <c r="C156" s="78"/>
    </row>
    <row r="157" spans="1:3">
      <c r="A157" s="79"/>
      <c r="B157" s="80"/>
      <c r="C157" s="81"/>
    </row>
    <row r="158" spans="1:3">
      <c r="A158" s="82"/>
      <c r="B158" s="83"/>
      <c r="C158" s="83"/>
    </row>
    <row r="159" spans="1:3">
      <c r="A159" s="82"/>
      <c r="B159" s="83"/>
      <c r="C159" s="83"/>
    </row>
    <row r="160" spans="1:3">
      <c r="A160" s="84"/>
      <c r="B160" s="85"/>
      <c r="C160" s="85"/>
    </row>
    <row r="161" spans="1:13" ht="14.25" customHeight="1">
      <c r="B161" s="47">
        <f>SUM(B159:B160)</f>
        <v>0</v>
      </c>
      <c r="C161" s="47"/>
    </row>
    <row r="164" spans="1:13" s="33" customFormat="1" ht="12.75">
      <c r="A164" s="86" t="s">
        <v>5</v>
      </c>
      <c r="B164" s="30"/>
      <c r="C164" s="30"/>
      <c r="D164" s="30"/>
      <c r="E164" s="30"/>
      <c r="G164" s="30"/>
      <c r="H164" s="30"/>
      <c r="I164" s="30"/>
      <c r="J164" s="30"/>
      <c r="K164" s="30"/>
      <c r="L164" s="30"/>
      <c r="M164" s="30"/>
    </row>
    <row r="166" spans="1:13" s="33" customFormat="1">
      <c r="A166" s="74" t="s">
        <v>201</v>
      </c>
      <c r="B166" s="75" t="s">
        <v>78</v>
      </c>
      <c r="C166" s="47" t="s">
        <v>151</v>
      </c>
      <c r="D166" s="47" t="s">
        <v>152</v>
      </c>
      <c r="E166" s="47" t="s">
        <v>153</v>
      </c>
      <c r="G166" s="30"/>
      <c r="H166" s="30"/>
      <c r="I166" s="30"/>
      <c r="J166" s="30"/>
      <c r="K166" s="30"/>
      <c r="L166" s="30"/>
      <c r="M166" s="30"/>
    </row>
    <row r="167" spans="1:13" s="33" customFormat="1">
      <c r="A167" s="48" t="s">
        <v>202</v>
      </c>
      <c r="B167" s="23" t="e">
        <f>+#REF!</f>
        <v>#REF!</v>
      </c>
      <c r="C167" s="23"/>
      <c r="D167" s="23"/>
      <c r="E167" s="23"/>
      <c r="G167" s="30"/>
      <c r="H167" s="30"/>
      <c r="I167" s="30"/>
      <c r="J167" s="30"/>
      <c r="K167" s="30"/>
      <c r="L167" s="30"/>
      <c r="M167" s="30"/>
    </row>
    <row r="168" spans="1:13" s="33" customFormat="1">
      <c r="A168" s="58"/>
      <c r="B168" s="24"/>
      <c r="C168" s="24"/>
      <c r="D168" s="24"/>
      <c r="E168" s="24"/>
      <c r="G168" s="30"/>
      <c r="H168" s="30"/>
      <c r="I168" s="30"/>
      <c r="J168" s="30"/>
      <c r="K168" s="30"/>
      <c r="L168" s="30"/>
      <c r="M168" s="30"/>
    </row>
    <row r="169" spans="1:13" s="33" customFormat="1">
      <c r="A169" s="58"/>
      <c r="B169" s="24"/>
      <c r="C169" s="24"/>
      <c r="D169" s="24"/>
      <c r="E169" s="24"/>
      <c r="G169" s="30"/>
      <c r="H169" s="30"/>
      <c r="I169" s="30"/>
      <c r="J169" s="30"/>
      <c r="K169" s="30"/>
      <c r="L169" s="30"/>
      <c r="M169" s="30"/>
    </row>
    <row r="170" spans="1:13" s="33" customFormat="1">
      <c r="A170" s="56"/>
      <c r="B170" s="25"/>
      <c r="C170" s="25"/>
      <c r="D170" s="25"/>
      <c r="E170" s="25"/>
      <c r="G170" s="30"/>
      <c r="H170" s="30"/>
      <c r="I170" s="30"/>
      <c r="J170" s="30"/>
      <c r="K170" s="30"/>
      <c r="L170" s="30"/>
      <c r="M170" s="30"/>
    </row>
    <row r="171" spans="1:13" s="33" customFormat="1" ht="16.5" customHeight="1">
      <c r="A171" s="30"/>
      <c r="B171" s="53" t="e">
        <f>SUM(B167:B170)</f>
        <v>#REF!</v>
      </c>
      <c r="C171" s="53">
        <f>SUM(C169:C170)</f>
        <v>0</v>
      </c>
      <c r="D171" s="53">
        <f>SUM(D169:D170)</f>
        <v>0</v>
      </c>
      <c r="E171" s="53">
        <f>SUM(E169:E170)</f>
        <v>0</v>
      </c>
      <c r="G171" s="30"/>
      <c r="H171" s="30"/>
      <c r="I171" s="30"/>
      <c r="J171" s="30"/>
      <c r="K171" s="30"/>
      <c r="L171" s="30"/>
      <c r="M171" s="30"/>
    </row>
    <row r="176" spans="1:13" s="33" customFormat="1">
      <c r="A176" s="74" t="s">
        <v>155</v>
      </c>
      <c r="B176" s="75" t="s">
        <v>78</v>
      </c>
      <c r="C176" s="47" t="s">
        <v>154</v>
      </c>
      <c r="D176" s="47" t="s">
        <v>149</v>
      </c>
      <c r="E176" s="30"/>
      <c r="G176" s="30"/>
      <c r="H176" s="30"/>
      <c r="I176" s="30"/>
      <c r="J176" s="30"/>
      <c r="K176" s="30"/>
      <c r="L176" s="30"/>
      <c r="M176" s="30"/>
    </row>
    <row r="177" spans="1:13" s="33" customFormat="1">
      <c r="A177" s="87" t="s">
        <v>203</v>
      </c>
      <c r="B177" s="16"/>
      <c r="C177" s="88"/>
      <c r="D177" s="89"/>
      <c r="E177" s="30"/>
      <c r="G177" s="30"/>
      <c r="H177" s="30"/>
      <c r="I177" s="30"/>
      <c r="J177" s="30"/>
      <c r="K177" s="30"/>
      <c r="L177" s="30"/>
      <c r="M177" s="30"/>
    </row>
    <row r="178" spans="1:13" s="33" customFormat="1">
      <c r="A178" s="90"/>
      <c r="B178" s="91"/>
      <c r="C178" s="92"/>
      <c r="D178" s="93"/>
      <c r="E178" s="30"/>
      <c r="G178" s="30"/>
      <c r="H178" s="30"/>
      <c r="I178" s="30"/>
      <c r="J178" s="30"/>
      <c r="K178" s="30"/>
      <c r="L178" s="30"/>
      <c r="M178" s="30"/>
    </row>
    <row r="179" spans="1:13" s="33" customFormat="1">
      <c r="A179" s="94"/>
      <c r="B179" s="95"/>
      <c r="C179" s="96"/>
      <c r="D179" s="97"/>
      <c r="E179" s="30"/>
      <c r="G179" s="30"/>
      <c r="H179" s="30"/>
      <c r="I179" s="30"/>
      <c r="J179" s="30"/>
      <c r="K179" s="30"/>
      <c r="L179" s="30"/>
      <c r="M179" s="30"/>
    </row>
    <row r="180" spans="1:13" s="33" customFormat="1" ht="16.5" customHeight="1">
      <c r="A180" s="30"/>
      <c r="B180" s="47"/>
      <c r="C180" s="213"/>
      <c r="D180" s="214"/>
      <c r="E180" s="30"/>
      <c r="G180" s="30"/>
      <c r="H180" s="30"/>
      <c r="I180" s="30"/>
      <c r="J180" s="30"/>
      <c r="K180" s="30"/>
      <c r="L180" s="30"/>
      <c r="M180" s="30"/>
    </row>
    <row r="189" spans="1:13" s="33" customFormat="1" ht="27.75" customHeight="1">
      <c r="A189" s="74" t="s">
        <v>156</v>
      </c>
      <c r="B189" s="75" t="s">
        <v>78</v>
      </c>
      <c r="C189" s="47" t="s">
        <v>154</v>
      </c>
      <c r="D189" s="47" t="s">
        <v>149</v>
      </c>
      <c r="E189" s="30"/>
      <c r="G189" s="30"/>
      <c r="H189" s="30"/>
      <c r="I189" s="30"/>
      <c r="J189" s="30"/>
      <c r="K189" s="30"/>
      <c r="L189" s="30"/>
      <c r="M189" s="30"/>
    </row>
    <row r="190" spans="1:13" s="33" customFormat="1">
      <c r="A190" s="87" t="s">
        <v>204</v>
      </c>
      <c r="B190" s="16"/>
      <c r="C190" s="98"/>
      <c r="D190" s="99"/>
      <c r="E190" s="30"/>
      <c r="G190" s="30"/>
      <c r="H190" s="30"/>
      <c r="I190" s="30"/>
      <c r="J190" s="30"/>
      <c r="K190" s="30"/>
      <c r="L190" s="30"/>
      <c r="M190" s="30"/>
    </row>
    <row r="191" spans="1:13" s="33" customFormat="1">
      <c r="A191" s="90"/>
      <c r="B191" s="91"/>
      <c r="C191" s="92"/>
      <c r="D191" s="93"/>
      <c r="E191" s="30"/>
      <c r="G191" s="30"/>
      <c r="H191" s="30"/>
      <c r="I191" s="30"/>
      <c r="J191" s="30"/>
      <c r="K191" s="30"/>
      <c r="L191" s="30"/>
      <c r="M191" s="30"/>
    </row>
    <row r="192" spans="1:13" s="33" customFormat="1">
      <c r="A192" s="100"/>
      <c r="B192" s="101"/>
      <c r="C192" s="102"/>
      <c r="D192" s="103"/>
      <c r="E192" s="30"/>
      <c r="G192" s="30"/>
      <c r="H192" s="30"/>
      <c r="I192" s="30"/>
      <c r="J192" s="30"/>
      <c r="K192" s="30"/>
      <c r="L192" s="30"/>
      <c r="M192" s="30"/>
    </row>
    <row r="193" spans="1:4" ht="15" customHeight="1">
      <c r="B193" s="47"/>
      <c r="C193" s="213"/>
      <c r="D193" s="214"/>
    </row>
    <row r="201" spans="1:4">
      <c r="A201" s="74" t="s">
        <v>157</v>
      </c>
      <c r="B201" s="75" t="s">
        <v>78</v>
      </c>
      <c r="C201" s="47" t="s">
        <v>154</v>
      </c>
      <c r="D201" s="47" t="s">
        <v>149</v>
      </c>
    </row>
    <row r="202" spans="1:4">
      <c r="A202" s="87" t="s">
        <v>205</v>
      </c>
      <c r="B202" s="16"/>
      <c r="C202" s="98"/>
      <c r="D202" s="99"/>
    </row>
    <row r="203" spans="1:4">
      <c r="A203" s="90"/>
      <c r="B203" s="91"/>
      <c r="C203" s="92"/>
      <c r="D203" s="93"/>
    </row>
    <row r="204" spans="1:4">
      <c r="A204" s="100"/>
      <c r="B204" s="101"/>
      <c r="C204" s="102"/>
      <c r="D204" s="103"/>
    </row>
    <row r="205" spans="1:4" ht="16.5" customHeight="1">
      <c r="B205" s="47"/>
      <c r="C205" s="213"/>
      <c r="D205" s="214"/>
    </row>
    <row r="209" spans="1:13">
      <c r="A209" s="74" t="s">
        <v>158</v>
      </c>
      <c r="B209" s="75" t="s">
        <v>78</v>
      </c>
      <c r="C209" s="104" t="s">
        <v>154</v>
      </c>
      <c r="D209" s="104" t="s">
        <v>86</v>
      </c>
    </row>
    <row r="210" spans="1:13" ht="15">
      <c r="A210" s="87" t="s">
        <v>206</v>
      </c>
      <c r="B210" s="16"/>
      <c r="C210" s="29">
        <v>0</v>
      </c>
      <c r="D210" s="29">
        <v>0</v>
      </c>
    </row>
    <row r="211" spans="1:13" ht="15">
      <c r="A211" s="105"/>
      <c r="B211" s="22"/>
      <c r="C211" s="22">
        <v>0</v>
      </c>
      <c r="D211" s="22">
        <v>0</v>
      </c>
    </row>
    <row r="212" spans="1:13" ht="12.75">
      <c r="A212" s="106"/>
      <c r="B212" s="107"/>
      <c r="C212" s="107">
        <v>0</v>
      </c>
      <c r="D212" s="107">
        <v>0</v>
      </c>
    </row>
    <row r="213" spans="1:13" ht="18.75" customHeight="1">
      <c r="B213" s="47"/>
      <c r="C213" s="213"/>
      <c r="D213" s="214"/>
    </row>
    <row r="218" spans="1:13" s="33" customFormat="1" ht="12.75">
      <c r="A218" s="37" t="s">
        <v>161</v>
      </c>
      <c r="B218" s="30"/>
      <c r="C218" s="30"/>
      <c r="D218" s="30"/>
      <c r="E218" s="30"/>
      <c r="G218" s="30"/>
      <c r="H218" s="30"/>
      <c r="I218" s="30"/>
      <c r="J218" s="30"/>
      <c r="K218" s="30"/>
      <c r="L218" s="30"/>
      <c r="M218" s="30"/>
    </row>
    <row r="219" spans="1:13" s="33" customFormat="1" ht="12.75">
      <c r="A219" s="37"/>
      <c r="B219" s="30"/>
      <c r="C219" s="30"/>
      <c r="D219" s="30"/>
      <c r="E219" s="30"/>
      <c r="G219" s="30"/>
      <c r="H219" s="30"/>
      <c r="I219" s="30"/>
      <c r="J219" s="30"/>
      <c r="K219" s="30"/>
      <c r="L219" s="30"/>
      <c r="M219" s="30"/>
    </row>
    <row r="220" spans="1:13" s="33" customFormat="1" ht="12.75">
      <c r="A220" s="108" t="s">
        <v>159</v>
      </c>
      <c r="B220" s="30"/>
      <c r="C220" s="30"/>
      <c r="D220" s="30"/>
      <c r="E220" s="30"/>
      <c r="G220" s="30"/>
      <c r="H220" s="30"/>
      <c r="I220" s="30"/>
      <c r="J220" s="30"/>
      <c r="K220" s="30"/>
      <c r="L220" s="30"/>
      <c r="M220" s="30"/>
    </row>
    <row r="222" spans="1:13" s="33" customFormat="1">
      <c r="A222" s="109" t="s">
        <v>84</v>
      </c>
      <c r="B222" s="110" t="s">
        <v>78</v>
      </c>
      <c r="C222" s="111" t="s">
        <v>85</v>
      </c>
      <c r="D222" s="111" t="s">
        <v>86</v>
      </c>
      <c r="E222" s="30"/>
      <c r="G222" s="30"/>
      <c r="H222" s="30"/>
      <c r="I222" s="30"/>
      <c r="J222" s="30"/>
      <c r="K222" s="30"/>
      <c r="L222" s="30"/>
      <c r="M222" s="30"/>
    </row>
    <row r="223" spans="1:13" s="33" customFormat="1">
      <c r="A223" s="112" t="s">
        <v>222</v>
      </c>
      <c r="B223" s="17" t="e">
        <f>+#REF!</f>
        <v>#REF!</v>
      </c>
      <c r="C223" s="17" t="e">
        <f>+#REF!</f>
        <v>#REF!</v>
      </c>
      <c r="D223" s="17"/>
      <c r="E223" s="30"/>
      <c r="G223" s="30"/>
      <c r="H223" s="30"/>
      <c r="I223" s="30"/>
      <c r="J223" s="30"/>
      <c r="K223" s="30"/>
      <c r="L223" s="30"/>
      <c r="M223" s="30"/>
    </row>
    <row r="224" spans="1:13" s="33" customFormat="1">
      <c r="A224" s="112"/>
      <c r="B224" s="17" t="e">
        <f>+#REF!</f>
        <v>#REF!</v>
      </c>
      <c r="C224" s="30" t="e">
        <f>+#REF!</f>
        <v>#REF!</v>
      </c>
      <c r="D224" s="17"/>
      <c r="E224" s="30"/>
      <c r="G224" s="30"/>
      <c r="H224" s="30"/>
      <c r="I224" s="30"/>
      <c r="J224" s="30"/>
      <c r="K224" s="30"/>
      <c r="L224" s="30"/>
      <c r="M224" s="30"/>
    </row>
    <row r="225" spans="1:13" s="33" customFormat="1">
      <c r="A225" s="112"/>
      <c r="B225" s="17"/>
      <c r="C225" s="30" t="s">
        <v>330</v>
      </c>
      <c r="D225" s="17"/>
      <c r="E225" s="30"/>
      <c r="G225" s="30"/>
      <c r="H225" s="30"/>
      <c r="I225" s="30"/>
      <c r="J225" s="30"/>
      <c r="K225" s="30"/>
      <c r="L225" s="30"/>
      <c r="M225" s="30"/>
    </row>
    <row r="226" spans="1:13" s="33" customFormat="1">
      <c r="A226" s="113"/>
      <c r="B226" s="18"/>
      <c r="C226" s="18" t="s">
        <v>253</v>
      </c>
      <c r="D226" s="18"/>
      <c r="E226" s="30"/>
      <c r="G226" s="30"/>
      <c r="H226" s="30"/>
      <c r="I226" s="30"/>
      <c r="J226" s="30"/>
      <c r="K226" s="30"/>
      <c r="L226" s="30"/>
      <c r="M226" s="30"/>
    </row>
    <row r="227" spans="1:13" s="33" customFormat="1" ht="15.75" customHeight="1">
      <c r="A227" s="30"/>
      <c r="B227" s="114" t="e">
        <f>+B223+B224</f>
        <v>#REF!</v>
      </c>
      <c r="C227" s="213"/>
      <c r="D227" s="214"/>
      <c r="E227" s="30"/>
      <c r="G227" s="30"/>
      <c r="H227" s="30"/>
      <c r="I227" s="30"/>
      <c r="J227" s="30"/>
      <c r="K227" s="30"/>
      <c r="L227" s="30"/>
      <c r="M227" s="30"/>
    </row>
    <row r="228" spans="1:13" s="33" customFormat="1" ht="15.75" customHeight="1">
      <c r="A228" s="30"/>
      <c r="B228" s="30"/>
      <c r="D228" s="30"/>
      <c r="E228" s="50"/>
      <c r="G228" s="30"/>
      <c r="H228" s="30"/>
      <c r="I228" s="30"/>
      <c r="J228" s="30"/>
      <c r="K228" s="30"/>
      <c r="L228" s="30"/>
      <c r="M228" s="30"/>
    </row>
    <row r="229" spans="1:13">
      <c r="C229" s="33"/>
    </row>
    <row r="230" spans="1:13">
      <c r="C230" s="33"/>
      <c r="D230" s="177"/>
      <c r="E230" s="177"/>
    </row>
    <row r="231" spans="1:13" ht="12">
      <c r="A231" s="115"/>
    </row>
    <row r="232" spans="1:13" s="33" customFormat="1">
      <c r="A232" s="116" t="s">
        <v>174</v>
      </c>
      <c r="B232" s="117" t="s">
        <v>78</v>
      </c>
      <c r="C232" s="47" t="s">
        <v>85</v>
      </c>
      <c r="D232" s="47" t="s">
        <v>86</v>
      </c>
      <c r="E232" s="30"/>
      <c r="G232" s="30"/>
      <c r="H232" s="30"/>
      <c r="I232" s="30"/>
      <c r="J232" s="30"/>
      <c r="K232" s="30"/>
      <c r="L232" s="30"/>
      <c r="M232" s="30"/>
    </row>
    <row r="233" spans="1:13" s="33" customFormat="1">
      <c r="A233" s="48" t="s">
        <v>207</v>
      </c>
      <c r="B233" s="16" t="e">
        <f>+#REF!</f>
        <v>#REF!</v>
      </c>
      <c r="C233" s="16" t="e">
        <f>+#REF!</f>
        <v>#REF!</v>
      </c>
      <c r="D233" s="16"/>
      <c r="E233" s="118"/>
      <c r="G233" s="30"/>
      <c r="H233" s="30"/>
      <c r="I233" s="30"/>
      <c r="J233" s="30"/>
      <c r="K233" s="30"/>
      <c r="L233" s="30"/>
      <c r="M233" s="30"/>
    </row>
    <row r="234" spans="1:13">
      <c r="A234" s="58"/>
      <c r="B234" s="17"/>
      <c r="C234" s="17"/>
      <c r="D234" s="17"/>
    </row>
    <row r="235" spans="1:13">
      <c r="A235" s="58"/>
      <c r="B235" s="17"/>
      <c r="C235" s="17"/>
      <c r="D235" s="17"/>
    </row>
    <row r="236" spans="1:13">
      <c r="A236" s="56"/>
      <c r="B236" s="18"/>
      <c r="C236" s="18"/>
      <c r="D236" s="18"/>
    </row>
    <row r="237" spans="1:13" ht="16.5" customHeight="1">
      <c r="B237" s="53" t="e">
        <f>SUM(B233:B236)</f>
        <v>#REF!</v>
      </c>
      <c r="C237" s="213"/>
      <c r="D237" s="214"/>
    </row>
    <row r="240" spans="1:13" ht="12.75">
      <c r="A240" s="86" t="s">
        <v>74</v>
      </c>
    </row>
    <row r="242" spans="1:4">
      <c r="A242" s="116" t="s">
        <v>87</v>
      </c>
      <c r="B242" s="117" t="s">
        <v>78</v>
      </c>
      <c r="C242" s="47" t="s">
        <v>88</v>
      </c>
      <c r="D242" s="47" t="s">
        <v>89</v>
      </c>
    </row>
    <row r="243" spans="1:4">
      <c r="A243" s="48" t="s">
        <v>223</v>
      </c>
      <c r="B243" s="16" t="e">
        <f>+#REF!</f>
        <v>#REF!</v>
      </c>
      <c r="C243" s="16" t="s">
        <v>77</v>
      </c>
      <c r="D243" s="16" t="e">
        <f>+#REF!</f>
        <v>#REF!</v>
      </c>
    </row>
    <row r="244" spans="1:4">
      <c r="A244" s="58" t="s">
        <v>224</v>
      </c>
      <c r="B244" s="17" t="e">
        <f>+#REF!</f>
        <v>#REF!</v>
      </c>
      <c r="C244" s="17" t="e">
        <f>+#REF!</f>
        <v>#REF!</v>
      </c>
      <c r="D244" s="17" t="e">
        <f>+#REF!</f>
        <v>#REF!</v>
      </c>
    </row>
    <row r="245" spans="1:4">
      <c r="A245" s="58" t="s">
        <v>225</v>
      </c>
      <c r="B245" s="17" t="e">
        <f>+#REF!</f>
        <v>#REF!</v>
      </c>
      <c r="C245" s="17" t="e">
        <f>+#REF!</f>
        <v>#REF!</v>
      </c>
      <c r="D245" s="17" t="e">
        <f>+#REF!</f>
        <v>#REF!</v>
      </c>
    </row>
    <row r="246" spans="1:4">
      <c r="A246" s="56"/>
      <c r="B246" s="18"/>
      <c r="C246" s="18"/>
      <c r="D246" s="18">
        <v>0</v>
      </c>
    </row>
    <row r="247" spans="1:4" ht="15.75" customHeight="1">
      <c r="B247" s="53" t="e">
        <f>SUM(B243:B246)</f>
        <v>#REF!</v>
      </c>
      <c r="C247" s="47"/>
      <c r="D247" s="47"/>
    </row>
    <row r="248" spans="1:4" ht="18" customHeight="1"/>
    <row r="249" spans="1:4" ht="18" customHeight="1"/>
    <row r="251" spans="1:4" ht="22.5">
      <c r="A251" s="116" t="s">
        <v>208</v>
      </c>
      <c r="B251" s="117" t="s">
        <v>78</v>
      </c>
    </row>
    <row r="252" spans="1:4" ht="11.25" customHeight="1">
      <c r="A252" s="48" t="s">
        <v>209</v>
      </c>
      <c r="B252" s="16" t="e">
        <f>+#REF!</f>
        <v>#REF!</v>
      </c>
    </row>
    <row r="253" spans="1:4">
      <c r="A253" s="56"/>
      <c r="B253" s="18"/>
    </row>
    <row r="254" spans="1:4">
      <c r="B254" s="53" t="e">
        <f>SUM(B252:B253)</f>
        <v>#REF!</v>
      </c>
    </row>
    <row r="256" spans="1:4">
      <c r="A256" s="116" t="s">
        <v>210</v>
      </c>
      <c r="B256" s="117" t="s">
        <v>78</v>
      </c>
    </row>
    <row r="257" spans="1:14">
      <c r="A257" s="48" t="s">
        <v>211</v>
      </c>
      <c r="B257" s="16" t="e">
        <f>+#REF!</f>
        <v>#REF!</v>
      </c>
    </row>
    <row r="258" spans="1:14">
      <c r="A258" s="56"/>
      <c r="B258" s="18"/>
    </row>
    <row r="259" spans="1:14">
      <c r="B259" s="53" t="e">
        <f>SUM(B257:B258)</f>
        <v>#REF!</v>
      </c>
    </row>
    <row r="261" spans="1:14" s="15" customFormat="1">
      <c r="A261" s="215"/>
      <c r="B261" s="215"/>
      <c r="C261" s="215"/>
      <c r="D261" s="215"/>
      <c r="E261" s="30"/>
      <c r="F261" s="33"/>
      <c r="G261" s="30"/>
      <c r="H261" s="30"/>
      <c r="I261" s="30"/>
      <c r="J261" s="30"/>
      <c r="K261" s="30"/>
      <c r="L261" s="30"/>
      <c r="M261" s="30"/>
      <c r="N261" s="30"/>
    </row>
    <row r="262" spans="1:14" s="15" customFormat="1">
      <c r="A262" s="119"/>
      <c r="B262" s="119"/>
      <c r="C262" s="119"/>
      <c r="D262" s="119"/>
      <c r="E262" s="30"/>
      <c r="F262" s="33"/>
      <c r="G262" s="30"/>
      <c r="H262" s="30"/>
      <c r="I262" s="30"/>
      <c r="J262" s="30"/>
      <c r="K262" s="30"/>
      <c r="L262" s="30"/>
      <c r="M262" s="30"/>
      <c r="N262" s="30"/>
    </row>
    <row r="263" spans="1:14" s="15" customFormat="1">
      <c r="A263" s="119"/>
      <c r="B263" s="119"/>
      <c r="C263" s="119"/>
      <c r="D263" s="119"/>
      <c r="E263" s="30"/>
      <c r="F263" s="33"/>
      <c r="G263" s="30"/>
      <c r="H263" s="30"/>
      <c r="I263" s="30"/>
      <c r="J263" s="30"/>
      <c r="K263" s="30"/>
      <c r="L263" s="30"/>
      <c r="M263" s="30"/>
      <c r="N263" s="30"/>
    </row>
    <row r="264" spans="1:14" ht="12.75">
      <c r="A264" s="86" t="s">
        <v>162</v>
      </c>
    </row>
    <row r="266" spans="1:14">
      <c r="A266" s="74" t="s">
        <v>163</v>
      </c>
      <c r="B266" s="75" t="s">
        <v>80</v>
      </c>
      <c r="C266" s="104" t="s">
        <v>81</v>
      </c>
      <c r="D266" s="104" t="s">
        <v>90</v>
      </c>
      <c r="E266" s="120" t="s">
        <v>138</v>
      </c>
      <c r="F266" s="121" t="s">
        <v>154</v>
      </c>
    </row>
    <row r="267" spans="1:14" ht="15">
      <c r="A267" s="87" t="s">
        <v>212</v>
      </c>
      <c r="B267" s="16">
        <v>0</v>
      </c>
      <c r="C267" s="16">
        <v>0</v>
      </c>
      <c r="D267" s="16">
        <f>+C267-B267</f>
        <v>0</v>
      </c>
      <c r="E267" s="20">
        <v>0</v>
      </c>
      <c r="F267" s="21">
        <v>0</v>
      </c>
    </row>
    <row r="268" spans="1:14" ht="15">
      <c r="A268" s="64"/>
      <c r="B268" s="22"/>
      <c r="C268" s="22"/>
      <c r="D268" s="22"/>
      <c r="E268" s="22"/>
      <c r="F268" s="122"/>
    </row>
    <row r="269" spans="1:14" ht="15">
      <c r="A269" s="65"/>
      <c r="B269" s="123"/>
      <c r="C269" s="123"/>
      <c r="D269" s="123"/>
      <c r="E269" s="123"/>
      <c r="F269" s="124"/>
    </row>
    <row r="270" spans="1:14" ht="19.5" customHeight="1">
      <c r="B270" s="53">
        <f>SUM(B267:B269)</f>
        <v>0</v>
      </c>
      <c r="C270" s="53">
        <f>SUM(C267:C269)</f>
        <v>0</v>
      </c>
      <c r="D270" s="211"/>
      <c r="E270" s="216"/>
      <c r="F270" s="212"/>
    </row>
    <row r="274" spans="1:14" ht="15">
      <c r="A274" s="41"/>
      <c r="B274" s="41"/>
      <c r="C274" s="41"/>
      <c r="D274" s="41"/>
      <c r="E274" s="41"/>
    </row>
    <row r="275" spans="1:14">
      <c r="A275" s="116" t="s">
        <v>164</v>
      </c>
      <c r="B275" s="117" t="s">
        <v>80</v>
      </c>
      <c r="C275" s="47" t="s">
        <v>81</v>
      </c>
      <c r="D275" s="47" t="s">
        <v>90</v>
      </c>
      <c r="E275" s="125" t="s">
        <v>154</v>
      </c>
    </row>
    <row r="276" spans="1:14" ht="15">
      <c r="A276" s="87" t="s">
        <v>226</v>
      </c>
      <c r="B276" s="16" t="e">
        <f>+#REF!</f>
        <v>#REF!</v>
      </c>
      <c r="C276" s="16" t="e">
        <f>+#REF!</f>
        <v>#REF!</v>
      </c>
      <c r="D276" s="16" t="e">
        <f>C276-B276</f>
        <v>#REF!</v>
      </c>
      <c r="E276" s="29"/>
    </row>
    <row r="277" spans="1:14" ht="15">
      <c r="A277" s="105"/>
      <c r="B277" s="22"/>
      <c r="C277" s="22"/>
      <c r="D277" s="22"/>
      <c r="E277" s="22"/>
    </row>
    <row r="278" spans="1:14" ht="15">
      <c r="A278" s="126"/>
      <c r="B278" s="123"/>
      <c r="C278" s="123"/>
      <c r="D278" s="123"/>
      <c r="E278" s="123"/>
    </row>
    <row r="279" spans="1:14" ht="20.25" customHeight="1">
      <c r="B279" s="53" t="e">
        <f>SUM(B276:B278)</f>
        <v>#REF!</v>
      </c>
      <c r="C279" s="53" t="e">
        <f>SUM(C276:C278)</f>
        <v>#REF!</v>
      </c>
      <c r="D279" s="217">
        <v>0</v>
      </c>
      <c r="E279" s="218"/>
    </row>
    <row r="282" spans="1:14" s="15" customFormat="1" ht="12.75">
      <c r="A282" s="108" t="s">
        <v>165</v>
      </c>
      <c r="B282" s="30"/>
      <c r="C282" s="30"/>
      <c r="D282" s="30"/>
      <c r="E282" s="30"/>
      <c r="F282" s="33"/>
      <c r="G282" s="30"/>
      <c r="H282" s="30"/>
      <c r="I282" s="30"/>
      <c r="J282" s="30"/>
      <c r="K282" s="30"/>
      <c r="L282" s="30"/>
      <c r="M282" s="30"/>
      <c r="N282" s="30"/>
    </row>
    <row r="284" spans="1:14">
      <c r="A284" s="116" t="s">
        <v>166</v>
      </c>
      <c r="B284" s="117" t="s">
        <v>80</v>
      </c>
      <c r="C284" s="47" t="s">
        <v>81</v>
      </c>
      <c r="D284" s="47" t="s">
        <v>82</v>
      </c>
    </row>
    <row r="285" spans="1:14">
      <c r="A285" s="87" t="s">
        <v>213</v>
      </c>
      <c r="B285" s="16" t="e">
        <f>+#REF!</f>
        <v>#REF!</v>
      </c>
      <c r="C285" s="16" t="e">
        <f>+#REF!</f>
        <v>#REF!</v>
      </c>
      <c r="D285" s="16" t="e">
        <f>+B285-C285</f>
        <v>#REF!</v>
      </c>
      <c r="G285" s="33"/>
      <c r="H285" s="50"/>
    </row>
    <row r="286" spans="1:14" ht="15">
      <c r="A286" s="105"/>
      <c r="B286" s="127"/>
      <c r="C286" s="127"/>
      <c r="D286" s="127"/>
    </row>
    <row r="287" spans="1:14" ht="15">
      <c r="A287" s="105"/>
      <c r="B287" s="22"/>
      <c r="C287" s="22"/>
      <c r="D287" s="22"/>
    </row>
    <row r="288" spans="1:14" ht="15">
      <c r="A288" s="126"/>
      <c r="B288" s="123"/>
      <c r="C288" s="123"/>
      <c r="D288" s="123"/>
    </row>
    <row r="289" spans="1:6" ht="21.75" customHeight="1">
      <c r="B289" s="53" t="e">
        <f>SUM(B285:B288)</f>
        <v>#REF!</v>
      </c>
      <c r="C289" s="53" t="e">
        <f>SUM(C285:C288)</f>
        <v>#REF!</v>
      </c>
      <c r="D289" s="53" t="e">
        <f>SUM(D285:D286)</f>
        <v>#REF!</v>
      </c>
    </row>
    <row r="295" spans="1:6">
      <c r="A295" s="116" t="s">
        <v>167</v>
      </c>
      <c r="B295" s="117" t="s">
        <v>82</v>
      </c>
      <c r="C295" s="47" t="s">
        <v>91</v>
      </c>
      <c r="D295" s="44"/>
    </row>
    <row r="296" spans="1:6" ht="15">
      <c r="A296" s="48" t="s">
        <v>214</v>
      </c>
      <c r="B296" s="128"/>
      <c r="C296" s="29"/>
      <c r="D296" s="129"/>
    </row>
    <row r="297" spans="1:6" ht="15">
      <c r="A297" s="58" t="s">
        <v>215</v>
      </c>
      <c r="B297" s="130"/>
      <c r="C297" s="22"/>
      <c r="D297" s="129"/>
    </row>
    <row r="298" spans="1:6" ht="15">
      <c r="A298" s="58" t="s">
        <v>216</v>
      </c>
      <c r="B298" s="130"/>
      <c r="C298" s="22"/>
      <c r="D298" s="129"/>
    </row>
    <row r="299" spans="1:6" ht="15">
      <c r="A299" s="56" t="s">
        <v>217</v>
      </c>
      <c r="B299" s="130"/>
      <c r="C299" s="22"/>
      <c r="D299" s="129"/>
      <c r="E299" s="44"/>
      <c r="F299" s="131"/>
    </row>
    <row r="300" spans="1:6" ht="18" customHeight="1">
      <c r="B300" s="47"/>
      <c r="C300" s="47"/>
      <c r="D300" s="44"/>
      <c r="E300" s="44"/>
      <c r="F300" s="131"/>
    </row>
    <row r="301" spans="1:6">
      <c r="E301" s="44"/>
      <c r="F301" s="131"/>
    </row>
    <row r="302" spans="1:6">
      <c r="E302" s="44"/>
      <c r="F302" s="131"/>
    </row>
    <row r="303" spans="1:6">
      <c r="E303" s="44"/>
      <c r="F303" s="131"/>
    </row>
    <row r="304" spans="1:6">
      <c r="E304" s="44"/>
      <c r="F304" s="131"/>
    </row>
    <row r="305" spans="1:14">
      <c r="E305" s="44"/>
      <c r="F305" s="131"/>
    </row>
    <row r="306" spans="1:14">
      <c r="E306" s="44"/>
      <c r="F306" s="131"/>
    </row>
    <row r="307" spans="1:14">
      <c r="E307" s="44"/>
      <c r="F307" s="131"/>
    </row>
    <row r="308" spans="1:14">
      <c r="E308" s="44"/>
      <c r="F308" s="131"/>
    </row>
    <row r="309" spans="1:14">
      <c r="E309" s="44"/>
      <c r="F309" s="131"/>
    </row>
    <row r="310" spans="1:14">
      <c r="E310" s="44"/>
      <c r="F310" s="131"/>
    </row>
    <row r="311" spans="1:14">
      <c r="E311" s="44"/>
      <c r="F311" s="131"/>
    </row>
    <row r="312" spans="1:14" s="15" customFormat="1" ht="12.75">
      <c r="A312" s="37" t="s">
        <v>168</v>
      </c>
      <c r="B312" s="30"/>
      <c r="C312" s="30"/>
      <c r="D312" s="30"/>
      <c r="E312" s="44"/>
      <c r="F312" s="131"/>
      <c r="G312" s="30"/>
      <c r="H312" s="30"/>
      <c r="I312" s="30"/>
      <c r="J312" s="30"/>
      <c r="K312" s="30"/>
      <c r="L312" s="30"/>
      <c r="M312" s="30"/>
      <c r="N312" s="30"/>
    </row>
    <row r="313" spans="1:14" s="15" customFormat="1" ht="12" customHeight="1">
      <c r="A313" s="37" t="s">
        <v>169</v>
      </c>
      <c r="B313" s="30"/>
      <c r="C313" s="30"/>
      <c r="D313" s="30"/>
      <c r="E313" s="44"/>
      <c r="F313" s="131"/>
      <c r="G313" s="30"/>
      <c r="H313" s="30"/>
      <c r="I313" s="30"/>
      <c r="J313" s="30"/>
      <c r="K313" s="30"/>
      <c r="L313" s="30"/>
      <c r="M313" s="30"/>
      <c r="N313" s="30"/>
    </row>
    <row r="314" spans="1:14" s="15" customFormat="1" ht="12">
      <c r="A314" s="210"/>
      <c r="B314" s="210"/>
      <c r="C314" s="210"/>
      <c r="D314" s="210"/>
      <c r="E314" s="44"/>
      <c r="F314" s="131"/>
      <c r="G314" s="30"/>
      <c r="H314" s="30"/>
      <c r="I314" s="30"/>
      <c r="J314" s="30"/>
      <c r="K314" s="30"/>
      <c r="L314" s="30"/>
      <c r="M314" s="30"/>
      <c r="N314" s="30"/>
    </row>
    <row r="315" spans="1:14" s="15" customFormat="1" ht="12">
      <c r="A315" s="132"/>
      <c r="B315" s="132"/>
      <c r="C315" s="132"/>
      <c r="D315" s="132"/>
      <c r="E315" s="44"/>
      <c r="F315" s="131"/>
      <c r="G315" s="30"/>
      <c r="H315" s="30"/>
      <c r="I315" s="30"/>
      <c r="J315" s="30"/>
      <c r="K315" s="30"/>
      <c r="L315" s="30"/>
      <c r="M315" s="30"/>
      <c r="N315" s="30"/>
    </row>
    <row r="316" spans="1:14" s="15" customFormat="1" ht="12">
      <c r="A316" s="196" t="s">
        <v>92</v>
      </c>
      <c r="B316" s="197"/>
      <c r="C316" s="197"/>
      <c r="D316" s="198"/>
      <c r="E316" s="44"/>
      <c r="F316" s="131"/>
      <c r="G316" s="30"/>
      <c r="H316" s="30"/>
      <c r="I316" s="30"/>
      <c r="J316" s="30"/>
      <c r="K316" s="30"/>
      <c r="L316" s="30"/>
      <c r="M316" s="30"/>
      <c r="N316" s="30"/>
    </row>
    <row r="317" spans="1:14" s="15" customFormat="1" ht="12">
      <c r="A317" s="199" t="s">
        <v>300</v>
      </c>
      <c r="B317" s="200"/>
      <c r="C317" s="200"/>
      <c r="D317" s="201"/>
      <c r="E317" s="44"/>
      <c r="F317" s="131"/>
      <c r="G317" s="30"/>
      <c r="H317" s="30"/>
      <c r="I317" s="30"/>
      <c r="J317" s="30"/>
      <c r="K317" s="30"/>
      <c r="L317" s="30"/>
      <c r="M317" s="30"/>
      <c r="N317" s="30"/>
    </row>
    <row r="318" spans="1:14" s="15" customFormat="1" ht="12">
      <c r="A318" s="202" t="s">
        <v>93</v>
      </c>
      <c r="B318" s="203"/>
      <c r="C318" s="203"/>
      <c r="D318" s="204"/>
      <c r="E318" s="44"/>
      <c r="F318" s="33"/>
      <c r="G318" s="133"/>
      <c r="H318" s="30"/>
      <c r="I318" s="30"/>
      <c r="J318" s="30"/>
      <c r="K318" s="30"/>
      <c r="L318" s="30"/>
      <c r="M318" s="30"/>
      <c r="N318" s="30"/>
    </row>
    <row r="319" spans="1:14" s="15" customFormat="1" ht="12">
      <c r="A319" s="205" t="s">
        <v>94</v>
      </c>
      <c r="B319" s="206"/>
      <c r="C319" s="132"/>
      <c r="D319" s="134">
        <f>435825405.69+920491.67-334050.1</f>
        <v>436411847.25999999</v>
      </c>
      <c r="E319" s="135"/>
      <c r="F319" s="33"/>
      <c r="G319" s="133"/>
      <c r="H319" s="30"/>
      <c r="I319" s="30"/>
      <c r="J319" s="30"/>
      <c r="K319" s="30"/>
      <c r="L319" s="30"/>
      <c r="M319" s="30"/>
      <c r="N319" s="30"/>
    </row>
    <row r="320" spans="1:14" s="15" customFormat="1" ht="12">
      <c r="A320" s="195"/>
      <c r="B320" s="195"/>
      <c r="C320" s="36"/>
      <c r="D320" s="30"/>
      <c r="E320" s="44"/>
      <c r="F320" s="131"/>
      <c r="G320" s="30"/>
      <c r="H320" s="30"/>
      <c r="I320" s="30"/>
      <c r="J320" s="30"/>
      <c r="K320" s="30"/>
      <c r="L320" s="30"/>
      <c r="M320" s="30"/>
      <c r="N320" s="30"/>
    </row>
    <row r="321" spans="1:14" s="15" customFormat="1" ht="12">
      <c r="A321" s="207" t="s">
        <v>96</v>
      </c>
      <c r="B321" s="207"/>
      <c r="C321" s="136"/>
      <c r="D321" s="137">
        <f>SUM(C322:C326)</f>
        <v>0</v>
      </c>
      <c r="E321" s="44"/>
      <c r="F321" s="131"/>
      <c r="G321" s="30"/>
      <c r="H321" s="30"/>
      <c r="I321" s="30"/>
      <c r="J321" s="30"/>
      <c r="K321" s="30"/>
      <c r="L321" s="30"/>
      <c r="M321" s="30"/>
      <c r="N321" s="30"/>
    </row>
    <row r="322" spans="1:14" s="15" customFormat="1" ht="15">
      <c r="A322" s="194" t="s">
        <v>97</v>
      </c>
      <c r="B322" s="194"/>
      <c r="C322" s="26">
        <v>0</v>
      </c>
      <c r="D322" s="138"/>
      <c r="E322" s="44"/>
      <c r="F322" s="131"/>
      <c r="G322" s="30"/>
      <c r="H322" s="30"/>
      <c r="I322" s="139"/>
      <c r="J322" s="41"/>
      <c r="K322" s="30"/>
      <c r="L322" s="30"/>
      <c r="M322" s="30"/>
      <c r="N322" s="30"/>
    </row>
    <row r="323" spans="1:14" s="15" customFormat="1" ht="15">
      <c r="A323" s="194" t="s">
        <v>98</v>
      </c>
      <c r="B323" s="194"/>
      <c r="C323" s="26">
        <v>0</v>
      </c>
      <c r="D323" s="138"/>
      <c r="E323" s="44"/>
      <c r="F323" s="131"/>
      <c r="G323" s="30"/>
      <c r="H323" s="132"/>
      <c r="I323" s="132"/>
      <c r="J323" s="41"/>
      <c r="K323" s="30"/>
      <c r="L323" s="30"/>
      <c r="M323" s="30"/>
      <c r="N323" s="30"/>
    </row>
    <row r="324" spans="1:14" s="15" customFormat="1" ht="15">
      <c r="A324" s="194" t="s">
        <v>99</v>
      </c>
      <c r="B324" s="194"/>
      <c r="C324" s="26">
        <v>0</v>
      </c>
      <c r="D324" s="138"/>
      <c r="E324" s="44"/>
      <c r="F324" s="131"/>
      <c r="G324" s="30"/>
      <c r="H324" s="140"/>
      <c r="I324" s="141"/>
      <c r="J324" s="142"/>
      <c r="K324" s="30"/>
      <c r="L324" s="30"/>
      <c r="M324" s="30"/>
      <c r="N324" s="30"/>
    </row>
    <row r="325" spans="1:14" s="15" customFormat="1" ht="15">
      <c r="A325" s="194" t="s">
        <v>100</v>
      </c>
      <c r="B325" s="194"/>
      <c r="C325" s="26"/>
      <c r="D325" s="138"/>
      <c r="E325" s="44"/>
      <c r="F325" s="131"/>
      <c r="G325" s="30"/>
      <c r="H325" s="132"/>
      <c r="I325" s="132"/>
      <c r="J325" s="41"/>
      <c r="K325" s="30"/>
      <c r="L325" s="30"/>
      <c r="M325" s="30"/>
      <c r="N325" s="30"/>
    </row>
    <row r="326" spans="1:14" s="15" customFormat="1" ht="15">
      <c r="A326" s="219" t="s">
        <v>101</v>
      </c>
      <c r="B326" s="220"/>
      <c r="C326" s="137"/>
      <c r="D326" s="138"/>
      <c r="E326" s="44"/>
      <c r="F326" s="131"/>
      <c r="G326" s="30"/>
      <c r="H326" s="140"/>
      <c r="I326" s="132"/>
      <c r="J326" s="41"/>
      <c r="K326" s="30"/>
      <c r="L326" s="30"/>
      <c r="M326" s="30"/>
      <c r="N326" s="30"/>
    </row>
    <row r="327" spans="1:14" s="15" customFormat="1" ht="18" customHeight="1">
      <c r="A327" s="195"/>
      <c r="B327" s="195"/>
      <c r="C327" s="36"/>
      <c r="D327" s="132"/>
      <c r="E327" s="44"/>
      <c r="F327" s="131"/>
      <c r="G327" s="30"/>
      <c r="H327" s="140"/>
      <c r="I327" s="143"/>
      <c r="J327" s="41"/>
      <c r="K327" s="30"/>
      <c r="L327" s="30"/>
      <c r="M327" s="30"/>
      <c r="N327" s="30"/>
    </row>
    <row r="328" spans="1:14" s="15" customFormat="1" ht="15">
      <c r="A328" s="207" t="s">
        <v>102</v>
      </c>
      <c r="B328" s="207"/>
      <c r="C328" s="136"/>
      <c r="D328" s="26">
        <f>SUM(C329:C332)</f>
        <v>153989107.51999998</v>
      </c>
      <c r="E328" s="135"/>
      <c r="F328" s="131"/>
      <c r="G328" s="30"/>
      <c r="H328" s="41"/>
      <c r="I328" s="41"/>
      <c r="J328" s="41"/>
      <c r="K328" s="30"/>
      <c r="L328" s="30"/>
      <c r="M328" s="30"/>
      <c r="N328" s="30"/>
    </row>
    <row r="329" spans="1:14" s="15" customFormat="1" ht="15">
      <c r="A329" s="194" t="s">
        <v>103</v>
      </c>
      <c r="B329" s="194"/>
      <c r="C329" s="26">
        <v>0</v>
      </c>
      <c r="D329" s="138"/>
      <c r="E329" s="44"/>
      <c r="F329" s="131"/>
      <c r="G329" s="139"/>
      <c r="H329" s="142"/>
      <c r="I329" s="41"/>
      <c r="J329" s="30"/>
      <c r="K329" s="30"/>
      <c r="L329" s="30"/>
      <c r="M329" s="30"/>
      <c r="N329" s="30"/>
    </row>
    <row r="330" spans="1:14" s="15" customFormat="1" ht="15">
      <c r="A330" s="194" t="s">
        <v>104</v>
      </c>
      <c r="B330" s="194"/>
      <c r="C330" s="26">
        <v>0</v>
      </c>
      <c r="D330" s="138"/>
      <c r="E330" s="44"/>
      <c r="F330" s="131"/>
      <c r="G330" s="142"/>
      <c r="H330" s="41"/>
      <c r="I330" s="30"/>
      <c r="J330" s="30"/>
      <c r="K330" s="30"/>
      <c r="L330" s="30"/>
      <c r="M330" s="30"/>
      <c r="N330" s="30"/>
    </row>
    <row r="331" spans="1:14" s="15" customFormat="1" ht="15">
      <c r="A331" s="194" t="s">
        <v>105</v>
      </c>
      <c r="B331" s="194"/>
      <c r="C331" s="26">
        <v>0</v>
      </c>
      <c r="D331" s="138"/>
      <c r="E331" s="44"/>
      <c r="F331" s="131"/>
      <c r="G331" s="41"/>
      <c r="H331" s="41"/>
      <c r="I331" s="30"/>
      <c r="J331" s="30"/>
      <c r="K331" s="30"/>
      <c r="L331" s="30"/>
      <c r="M331" s="30"/>
      <c r="N331" s="30"/>
    </row>
    <row r="332" spans="1:14" s="15" customFormat="1" ht="15">
      <c r="A332" s="221" t="s">
        <v>106</v>
      </c>
      <c r="B332" s="222"/>
      <c r="C332" s="26">
        <v>153989107.51999998</v>
      </c>
      <c r="D332" s="144"/>
      <c r="E332" s="44"/>
      <c r="F332" s="131"/>
      <c r="G332" s="41"/>
      <c r="H332" s="41"/>
      <c r="I332" s="30"/>
      <c r="J332" s="30"/>
      <c r="K332" s="30"/>
      <c r="L332" s="30"/>
      <c r="M332" s="30"/>
      <c r="N332" s="30"/>
    </row>
    <row r="333" spans="1:14" s="15" customFormat="1" ht="15">
      <c r="A333" s="195"/>
      <c r="B333" s="195"/>
      <c r="C333" s="132"/>
      <c r="D333" s="132"/>
      <c r="E333" s="44"/>
      <c r="F333" s="131"/>
      <c r="G333" s="41"/>
      <c r="H333" s="41"/>
      <c r="I333" s="30"/>
      <c r="J333" s="30"/>
      <c r="K333" s="30"/>
      <c r="L333" s="30"/>
      <c r="M333" s="30"/>
      <c r="N333" s="30"/>
    </row>
    <row r="334" spans="1:14" s="15" customFormat="1" ht="15">
      <c r="A334" s="223" t="s">
        <v>107</v>
      </c>
      <c r="B334" s="223"/>
      <c r="C334" s="132"/>
      <c r="D334" s="145">
        <f>+D319+D321-D328</f>
        <v>282422739.74000001</v>
      </c>
      <c r="E334" s="135" t="e">
        <f>+D334-#REF!</f>
        <v>#REF!</v>
      </c>
      <c r="F334" s="131"/>
      <c r="G334" s="41"/>
      <c r="H334" s="41"/>
      <c r="I334" s="30"/>
      <c r="J334" s="30"/>
      <c r="K334" s="30"/>
      <c r="L334" s="30"/>
      <c r="M334" s="30"/>
      <c r="N334" s="30"/>
    </row>
    <row r="335" spans="1:14" s="15" customFormat="1" ht="15">
      <c r="A335" s="132"/>
      <c r="B335" s="132"/>
      <c r="C335" s="132"/>
      <c r="D335" s="132"/>
      <c r="E335" s="135"/>
      <c r="F335" s="131"/>
      <c r="G335" s="41"/>
      <c r="H335" s="41"/>
      <c r="I335" s="30"/>
      <c r="J335" s="30"/>
      <c r="K335" s="30"/>
      <c r="L335" s="30"/>
      <c r="M335" s="30"/>
      <c r="N335" s="30"/>
    </row>
    <row r="336" spans="1:14" s="15" customFormat="1" ht="15">
      <c r="A336" s="132"/>
      <c r="B336" s="132"/>
      <c r="C336" s="132"/>
      <c r="D336" s="132"/>
      <c r="E336" s="44"/>
      <c r="F336" s="131"/>
      <c r="G336" s="41"/>
      <c r="H336" s="41"/>
      <c r="I336" s="30"/>
      <c r="J336" s="30"/>
      <c r="K336" s="30"/>
      <c r="L336" s="30"/>
      <c r="M336" s="30"/>
      <c r="N336" s="30"/>
    </row>
    <row r="337" spans="1:14" s="15" customFormat="1" ht="15">
      <c r="A337" s="132"/>
      <c r="B337" s="132"/>
      <c r="C337" s="132"/>
      <c r="D337" s="132"/>
      <c r="E337" s="44"/>
      <c r="F337" s="131"/>
      <c r="G337" s="41"/>
      <c r="H337" s="41"/>
      <c r="I337" s="30"/>
      <c r="J337" s="30"/>
      <c r="K337" s="30"/>
      <c r="L337" s="30"/>
      <c r="M337" s="30"/>
      <c r="N337" s="30"/>
    </row>
    <row r="338" spans="1:14" s="15" customFormat="1" ht="15">
      <c r="A338" s="132"/>
      <c r="B338" s="132"/>
      <c r="C338" s="132"/>
      <c r="D338" s="132"/>
      <c r="E338" s="44"/>
      <c r="F338" s="131"/>
      <c r="G338" s="41"/>
      <c r="H338" s="41"/>
      <c r="I338" s="30"/>
      <c r="J338" s="30"/>
      <c r="K338" s="30"/>
      <c r="L338" s="30"/>
      <c r="M338" s="30"/>
      <c r="N338" s="30"/>
    </row>
    <row r="339" spans="1:14" s="15" customFormat="1" ht="15">
      <c r="A339" s="132"/>
      <c r="B339" s="132"/>
      <c r="C339" s="132"/>
      <c r="D339" s="132"/>
      <c r="E339" s="44"/>
      <c r="F339" s="131"/>
      <c r="G339" s="41"/>
      <c r="H339" s="41"/>
      <c r="I339" s="30"/>
      <c r="J339" s="30"/>
      <c r="K339" s="30"/>
      <c r="L339" s="30"/>
      <c r="M339" s="30"/>
      <c r="N339" s="30"/>
    </row>
    <row r="340" spans="1:14" s="15" customFormat="1" ht="15">
      <c r="A340" s="132"/>
      <c r="B340" s="132"/>
      <c r="C340" s="132"/>
      <c r="D340" s="132"/>
      <c r="E340" s="44"/>
      <c r="F340" s="131"/>
      <c r="G340" s="41"/>
      <c r="H340" s="41"/>
      <c r="I340" s="30"/>
      <c r="J340" s="30"/>
      <c r="K340" s="30"/>
      <c r="L340" s="30"/>
      <c r="M340" s="30"/>
      <c r="N340" s="30"/>
    </row>
    <row r="341" spans="1:14" s="15" customFormat="1" ht="15">
      <c r="A341" s="132"/>
      <c r="B341" s="132"/>
      <c r="C341" s="132"/>
      <c r="D341" s="132"/>
      <c r="E341" s="44"/>
      <c r="F341" s="131"/>
      <c r="G341" s="41"/>
      <c r="H341" s="41"/>
      <c r="I341" s="30"/>
      <c r="J341" s="30"/>
      <c r="K341" s="30"/>
      <c r="L341" s="30"/>
      <c r="M341" s="30"/>
      <c r="N341" s="30"/>
    </row>
    <row r="342" spans="1:14" s="15" customFormat="1" ht="15">
      <c r="A342" s="132"/>
      <c r="B342" s="132"/>
      <c r="C342" s="132"/>
      <c r="D342" s="132"/>
      <c r="E342" s="44"/>
      <c r="F342" s="131"/>
      <c r="G342" s="41"/>
      <c r="H342" s="41"/>
      <c r="I342" s="30"/>
      <c r="J342" s="30"/>
      <c r="K342" s="30"/>
      <c r="L342" s="30"/>
      <c r="M342" s="30"/>
      <c r="N342" s="30"/>
    </row>
    <row r="343" spans="1:14" s="15" customFormat="1" ht="15">
      <c r="A343" s="132"/>
      <c r="B343" s="132"/>
      <c r="C343" s="132"/>
      <c r="D343" s="132"/>
      <c r="E343" s="44"/>
      <c r="F343" s="131"/>
      <c r="G343" s="41"/>
      <c r="H343" s="41"/>
      <c r="I343" s="30"/>
      <c r="J343" s="30"/>
      <c r="K343" s="30"/>
      <c r="L343" s="30"/>
      <c r="M343" s="30"/>
      <c r="N343" s="30"/>
    </row>
    <row r="344" spans="1:14" s="15" customFormat="1" ht="15">
      <c r="A344" s="132"/>
      <c r="B344" s="132"/>
      <c r="C344" s="132"/>
      <c r="D344" s="132"/>
      <c r="E344" s="44"/>
      <c r="F344" s="131"/>
      <c r="G344" s="41"/>
      <c r="H344" s="41"/>
      <c r="I344" s="30"/>
      <c r="J344" s="30"/>
      <c r="K344" s="30"/>
      <c r="L344" s="30"/>
      <c r="M344" s="30"/>
      <c r="N344" s="30"/>
    </row>
    <row r="345" spans="1:14" s="15" customFormat="1" ht="15">
      <c r="A345" s="132"/>
      <c r="B345" s="132"/>
      <c r="C345" s="132"/>
      <c r="D345" s="132"/>
      <c r="E345" s="44"/>
      <c r="F345" s="131"/>
      <c r="G345" s="41"/>
      <c r="H345" s="41"/>
      <c r="I345" s="30"/>
      <c r="J345" s="30"/>
      <c r="K345" s="30"/>
      <c r="L345" s="30"/>
      <c r="M345" s="30"/>
      <c r="N345" s="30"/>
    </row>
    <row r="346" spans="1:14" s="15" customFormat="1" ht="15">
      <c r="A346" s="132"/>
      <c r="B346" s="132"/>
      <c r="C346" s="132"/>
      <c r="D346" s="132"/>
      <c r="E346" s="44"/>
      <c r="F346" s="131"/>
      <c r="G346" s="41"/>
      <c r="H346" s="41"/>
      <c r="I346" s="30"/>
      <c r="J346" s="30"/>
      <c r="K346" s="30"/>
      <c r="L346" s="30"/>
      <c r="M346" s="30"/>
      <c r="N346" s="30"/>
    </row>
    <row r="347" spans="1:14" s="15" customFormat="1" ht="15">
      <c r="A347" s="132"/>
      <c r="B347" s="132"/>
      <c r="C347" s="132"/>
      <c r="D347" s="132"/>
      <c r="E347" s="44"/>
      <c r="F347" s="131"/>
      <c r="G347" s="41"/>
      <c r="H347" s="41"/>
      <c r="I347" s="30"/>
      <c r="J347" s="30"/>
      <c r="K347" s="30"/>
      <c r="L347" s="30"/>
      <c r="M347" s="30"/>
      <c r="N347" s="30"/>
    </row>
    <row r="348" spans="1:14" s="15" customFormat="1" ht="15">
      <c r="A348" s="132"/>
      <c r="B348" s="132"/>
      <c r="C348" s="132"/>
      <c r="D348" s="132"/>
      <c r="E348" s="44"/>
      <c r="F348" s="131"/>
      <c r="G348" s="41"/>
      <c r="H348" s="41"/>
      <c r="I348" s="30"/>
      <c r="J348" s="30"/>
      <c r="K348" s="30"/>
      <c r="L348" s="30"/>
      <c r="M348" s="30"/>
      <c r="N348" s="30"/>
    </row>
    <row r="349" spans="1:14" s="15" customFormat="1" ht="15">
      <c r="A349" s="132"/>
      <c r="B349" s="132"/>
      <c r="C349" s="132"/>
      <c r="D349" s="132"/>
      <c r="E349" s="44"/>
      <c r="F349" s="131"/>
      <c r="G349" s="41"/>
      <c r="H349" s="41"/>
      <c r="I349" s="30"/>
      <c r="J349" s="30"/>
      <c r="K349" s="30"/>
      <c r="L349" s="30"/>
      <c r="M349" s="30"/>
      <c r="N349" s="30"/>
    </row>
    <row r="350" spans="1:14" s="15" customFormat="1" ht="15">
      <c r="A350" s="132"/>
      <c r="B350" s="132"/>
      <c r="C350" s="132"/>
      <c r="D350" s="132"/>
      <c r="E350" s="44"/>
      <c r="F350" s="131"/>
      <c r="G350" s="41"/>
      <c r="H350" s="41"/>
      <c r="I350" s="30"/>
      <c r="J350" s="30"/>
      <c r="K350" s="30"/>
      <c r="L350" s="30"/>
      <c r="M350" s="30"/>
      <c r="N350" s="30"/>
    </row>
    <row r="351" spans="1:14" s="15" customFormat="1" ht="15">
      <c r="A351" s="132"/>
      <c r="B351" s="132"/>
      <c r="C351" s="132"/>
      <c r="D351" s="132"/>
      <c r="E351" s="44"/>
      <c r="F351" s="131"/>
      <c r="G351" s="41"/>
      <c r="H351" s="41"/>
      <c r="I351" s="30"/>
      <c r="J351" s="30"/>
      <c r="K351" s="30"/>
      <c r="L351" s="30"/>
      <c r="M351" s="30"/>
      <c r="N351" s="30"/>
    </row>
    <row r="352" spans="1:14" s="15" customFormat="1" ht="15">
      <c r="A352" s="132"/>
      <c r="B352" s="132"/>
      <c r="C352" s="132"/>
      <c r="D352" s="132"/>
      <c r="E352" s="44"/>
      <c r="F352" s="131"/>
      <c r="G352" s="41"/>
      <c r="H352" s="41"/>
      <c r="I352" s="30"/>
      <c r="J352" s="30"/>
      <c r="K352" s="30"/>
      <c r="L352" s="30"/>
      <c r="M352" s="30"/>
      <c r="N352" s="30"/>
    </row>
    <row r="353" spans="1:14" s="15" customFormat="1" ht="15">
      <c r="A353" s="132"/>
      <c r="B353" s="132"/>
      <c r="C353" s="132"/>
      <c r="D353" s="132"/>
      <c r="E353" s="44"/>
      <c r="F353" s="131"/>
      <c r="G353" s="41"/>
      <c r="H353" s="41"/>
      <c r="I353" s="30"/>
      <c r="J353" s="30"/>
      <c r="K353" s="30"/>
      <c r="L353" s="30"/>
      <c r="M353" s="30"/>
      <c r="N353" s="30"/>
    </row>
    <row r="354" spans="1:14" s="15" customFormat="1" ht="15">
      <c r="A354" s="132"/>
      <c r="B354" s="132"/>
      <c r="C354" s="132"/>
      <c r="D354" s="132"/>
      <c r="E354" s="44"/>
      <c r="F354" s="131"/>
      <c r="G354" s="41"/>
      <c r="H354" s="41"/>
      <c r="I354" s="30"/>
      <c r="J354" s="30"/>
      <c r="K354" s="30"/>
      <c r="L354" s="30"/>
      <c r="M354" s="30"/>
      <c r="N354" s="30"/>
    </row>
    <row r="355" spans="1:14" s="15" customFormat="1" ht="15">
      <c r="A355" s="132"/>
      <c r="B355" s="132"/>
      <c r="C355" s="132"/>
      <c r="D355" s="132"/>
      <c r="E355" s="44"/>
      <c r="F355" s="131"/>
      <c r="G355" s="41"/>
      <c r="H355" s="41"/>
      <c r="I355" s="30"/>
      <c r="J355" s="30"/>
      <c r="K355" s="30"/>
      <c r="L355" s="30"/>
      <c r="M355" s="30"/>
      <c r="N355" s="30"/>
    </row>
    <row r="356" spans="1:14" s="15" customFormat="1" ht="15">
      <c r="A356" s="132"/>
      <c r="B356" s="132"/>
      <c r="C356" s="132"/>
      <c r="D356" s="132"/>
      <c r="E356" s="44"/>
      <c r="F356" s="131"/>
      <c r="G356" s="41"/>
      <c r="H356" s="41"/>
      <c r="I356" s="30"/>
      <c r="J356" s="30"/>
      <c r="K356" s="30"/>
      <c r="L356" s="30"/>
      <c r="M356" s="30"/>
      <c r="N356" s="30"/>
    </row>
    <row r="357" spans="1:14" s="15" customFormat="1" ht="15">
      <c r="A357" s="132"/>
      <c r="B357" s="132"/>
      <c r="C357" s="132"/>
      <c r="D357" s="132"/>
      <c r="E357" s="44"/>
      <c r="F357" s="131"/>
      <c r="G357" s="41"/>
      <c r="H357" s="41"/>
      <c r="I357" s="30"/>
      <c r="J357" s="30"/>
      <c r="K357" s="30"/>
      <c r="L357" s="30"/>
      <c r="M357" s="30"/>
      <c r="N357" s="30"/>
    </row>
    <row r="358" spans="1:14" s="15" customFormat="1" ht="15">
      <c r="A358" s="132"/>
      <c r="B358" s="132"/>
      <c r="C358" s="132"/>
      <c r="D358" s="132"/>
      <c r="E358" s="44"/>
      <c r="F358" s="131"/>
      <c r="G358" s="41"/>
      <c r="H358" s="41"/>
      <c r="I358" s="30"/>
      <c r="J358" s="30"/>
      <c r="K358" s="30"/>
      <c r="L358" s="30"/>
      <c r="M358" s="30"/>
      <c r="N358" s="30"/>
    </row>
    <row r="359" spans="1:14" s="15" customFormat="1" ht="15">
      <c r="A359" s="132"/>
      <c r="B359" s="132"/>
      <c r="C359" s="132"/>
      <c r="D359" s="132"/>
      <c r="E359" s="44"/>
      <c r="F359" s="131"/>
      <c r="G359" s="41"/>
      <c r="H359" s="41"/>
      <c r="I359" s="30"/>
      <c r="J359" s="30"/>
      <c r="K359" s="30"/>
      <c r="L359" s="30"/>
      <c r="M359" s="30"/>
      <c r="N359" s="30"/>
    </row>
    <row r="360" spans="1:14" s="15" customFormat="1" ht="15">
      <c r="A360" s="132"/>
      <c r="B360" s="132"/>
      <c r="C360" s="132"/>
      <c r="D360" s="132"/>
      <c r="E360" s="44"/>
      <c r="F360" s="131"/>
      <c r="G360" s="41"/>
      <c r="H360" s="41"/>
      <c r="I360" s="30"/>
      <c r="J360" s="30"/>
      <c r="K360" s="30"/>
      <c r="L360" s="30"/>
      <c r="M360" s="30"/>
      <c r="N360" s="30"/>
    </row>
    <row r="361" spans="1:14" s="15" customFormat="1" ht="15">
      <c r="A361" s="132"/>
      <c r="B361" s="132"/>
      <c r="C361" s="132"/>
      <c r="D361" s="132"/>
      <c r="E361" s="44"/>
      <c r="F361" s="131"/>
      <c r="G361" s="41"/>
      <c r="H361" s="41"/>
      <c r="I361" s="30"/>
      <c r="J361" s="30"/>
      <c r="K361" s="30"/>
      <c r="L361" s="30"/>
      <c r="M361" s="30"/>
      <c r="N361" s="30"/>
    </row>
    <row r="362" spans="1:14" s="15" customFormat="1" ht="15">
      <c r="A362" s="132"/>
      <c r="B362" s="132"/>
      <c r="C362" s="132"/>
      <c r="D362" s="132"/>
      <c r="E362" s="44"/>
      <c r="F362" s="131"/>
      <c r="G362" s="41"/>
      <c r="H362" s="41"/>
      <c r="I362" s="30"/>
      <c r="J362" s="30"/>
      <c r="K362" s="30"/>
      <c r="L362" s="30"/>
      <c r="M362" s="30"/>
      <c r="N362" s="30"/>
    </row>
    <row r="363" spans="1:14" s="15" customFormat="1" ht="15">
      <c r="A363" s="132"/>
      <c r="B363" s="132"/>
      <c r="C363" s="132"/>
      <c r="D363" s="132"/>
      <c r="E363" s="44"/>
      <c r="F363" s="131"/>
      <c r="G363" s="41"/>
      <c r="H363" s="41"/>
      <c r="I363" s="30"/>
      <c r="J363" s="30"/>
      <c r="K363" s="30"/>
      <c r="L363" s="30"/>
      <c r="M363" s="30"/>
      <c r="N363" s="30"/>
    </row>
    <row r="364" spans="1:14" s="15" customFormat="1" ht="15">
      <c r="A364" s="196" t="s">
        <v>108</v>
      </c>
      <c r="B364" s="197"/>
      <c r="C364" s="197"/>
      <c r="D364" s="198"/>
      <c r="E364" s="44"/>
      <c r="F364" s="131"/>
      <c r="G364" s="41"/>
      <c r="H364" s="41"/>
      <c r="I364" s="30"/>
      <c r="J364" s="30"/>
      <c r="K364" s="30"/>
      <c r="L364" s="30"/>
      <c r="M364" s="30"/>
      <c r="N364" s="30"/>
    </row>
    <row r="365" spans="1:14" s="15" customFormat="1" ht="15">
      <c r="A365" s="199" t="s">
        <v>301</v>
      </c>
      <c r="B365" s="200"/>
      <c r="C365" s="200"/>
      <c r="D365" s="201"/>
      <c r="E365" s="44"/>
      <c r="F365" s="131"/>
      <c r="G365" s="41"/>
      <c r="H365" s="41"/>
      <c r="I365" s="30"/>
      <c r="J365" s="30"/>
      <c r="K365" s="30"/>
      <c r="L365" s="30"/>
      <c r="M365" s="30"/>
      <c r="N365" s="30"/>
    </row>
    <row r="366" spans="1:14" s="15" customFormat="1" ht="15">
      <c r="A366" s="202" t="s">
        <v>93</v>
      </c>
      <c r="B366" s="203"/>
      <c r="C366" s="203"/>
      <c r="D366" s="204"/>
      <c r="E366" s="44"/>
      <c r="F366" s="131"/>
      <c r="G366" s="41"/>
      <c r="H366" s="41"/>
      <c r="I366" s="30"/>
      <c r="J366" s="30"/>
      <c r="K366" s="30"/>
      <c r="L366" s="30"/>
      <c r="M366" s="30"/>
      <c r="N366" s="30"/>
    </row>
    <row r="367" spans="1:14" s="15" customFormat="1" ht="15">
      <c r="A367" s="205" t="s">
        <v>109</v>
      </c>
      <c r="B367" s="206"/>
      <c r="C367" s="132"/>
      <c r="D367" s="134">
        <f>210530202.91+35822294.55+60852680.5</f>
        <v>307205177.95999998</v>
      </c>
      <c r="E367" s="135"/>
      <c r="F367" s="131"/>
      <c r="G367" s="41"/>
      <c r="H367" s="41"/>
      <c r="I367" s="30"/>
      <c r="J367" s="30"/>
      <c r="K367" s="30"/>
      <c r="L367" s="30"/>
      <c r="M367" s="30"/>
      <c r="N367" s="30"/>
    </row>
    <row r="368" spans="1:14" s="15" customFormat="1" ht="15">
      <c r="A368" s="195"/>
      <c r="B368" s="195"/>
      <c r="C368" s="132"/>
      <c r="D368" s="132"/>
      <c r="E368" s="44"/>
      <c r="F368" s="131"/>
      <c r="G368" s="41"/>
      <c r="H368" s="41"/>
      <c r="I368" s="30"/>
      <c r="J368" s="30"/>
      <c r="K368" s="30"/>
      <c r="L368" s="30"/>
      <c r="M368" s="30"/>
      <c r="N368" s="30"/>
    </row>
    <row r="369" spans="1:14" s="15" customFormat="1" ht="15">
      <c r="A369" s="223" t="s">
        <v>110</v>
      </c>
      <c r="B369" s="223"/>
      <c r="C369" s="136"/>
      <c r="D369" s="146" t="e">
        <f>SUM(C369:C386)</f>
        <v>#REF!</v>
      </c>
      <c r="E369" s="44"/>
      <c r="F369" s="131"/>
      <c r="G369" s="41"/>
      <c r="H369" s="41"/>
      <c r="I369" s="30"/>
      <c r="J369" s="30"/>
      <c r="K369" s="30"/>
      <c r="L369" s="30"/>
      <c r="M369" s="30"/>
      <c r="N369" s="30"/>
    </row>
    <row r="370" spans="1:14" s="15" customFormat="1" ht="15">
      <c r="A370" s="194" t="s">
        <v>111</v>
      </c>
      <c r="B370" s="194"/>
      <c r="C370" s="26" t="e">
        <f>+#REF!</f>
        <v>#REF!</v>
      </c>
      <c r="D370" s="178"/>
      <c r="E370" s="44"/>
      <c r="F370" s="131"/>
      <c r="G370" s="41"/>
      <c r="H370" s="41"/>
      <c r="I370" s="30"/>
      <c r="J370" s="30"/>
      <c r="K370" s="30"/>
      <c r="L370" s="30"/>
      <c r="M370" s="30"/>
      <c r="N370" s="30"/>
    </row>
    <row r="371" spans="1:14" s="15" customFormat="1" ht="15">
      <c r="A371" s="194" t="s">
        <v>112</v>
      </c>
      <c r="B371" s="194"/>
      <c r="C371" s="26">
        <v>0</v>
      </c>
      <c r="D371" s="147"/>
      <c r="E371" s="44"/>
      <c r="F371" s="131"/>
      <c r="G371" s="41"/>
      <c r="H371" s="41"/>
      <c r="I371" s="30"/>
      <c r="J371" s="30"/>
      <c r="K371" s="30"/>
      <c r="L371" s="30"/>
      <c r="M371" s="30"/>
      <c r="N371" s="30"/>
    </row>
    <row r="372" spans="1:14" s="15" customFormat="1" ht="15">
      <c r="A372" s="194" t="s">
        <v>113</v>
      </c>
      <c r="B372" s="194"/>
      <c r="C372" s="26">
        <v>0</v>
      </c>
      <c r="D372" s="147"/>
      <c r="E372" s="44"/>
      <c r="F372" s="131"/>
      <c r="G372" s="41"/>
      <c r="H372" s="134"/>
      <c r="I372" s="30"/>
      <c r="J372" s="30"/>
      <c r="K372" s="30"/>
      <c r="L372" s="30"/>
      <c r="M372" s="30"/>
      <c r="N372" s="30"/>
    </row>
    <row r="373" spans="1:14" s="15" customFormat="1" ht="15">
      <c r="A373" s="194" t="s">
        <v>114</v>
      </c>
      <c r="B373" s="194"/>
      <c r="C373" s="26">
        <v>0</v>
      </c>
      <c r="D373" s="147"/>
      <c r="E373" s="44"/>
      <c r="F373" s="131"/>
      <c r="G373" s="41"/>
      <c r="H373" s="41"/>
      <c r="I373" s="30"/>
      <c r="J373" s="30"/>
      <c r="K373" s="30"/>
      <c r="L373" s="30"/>
      <c r="M373" s="30"/>
      <c r="N373" s="30"/>
    </row>
    <row r="374" spans="1:14" s="15" customFormat="1" ht="15">
      <c r="A374" s="194" t="s">
        <v>115</v>
      </c>
      <c r="B374" s="194"/>
      <c r="C374" s="26">
        <v>0</v>
      </c>
      <c r="D374" s="147"/>
      <c r="E374" s="44"/>
      <c r="F374" s="131"/>
      <c r="G374" s="41"/>
      <c r="H374" s="41"/>
      <c r="I374" s="30"/>
      <c r="J374" s="30"/>
      <c r="K374" s="30"/>
      <c r="L374" s="30"/>
      <c r="M374" s="30"/>
      <c r="N374" s="30"/>
    </row>
    <row r="375" spans="1:14" s="15" customFormat="1" ht="15">
      <c r="A375" s="194" t="s">
        <v>116</v>
      </c>
      <c r="B375" s="194"/>
      <c r="C375" s="26">
        <v>0</v>
      </c>
      <c r="D375" s="147"/>
      <c r="E375" s="44"/>
      <c r="F375" s="131"/>
      <c r="G375" s="41"/>
      <c r="H375" s="41"/>
      <c r="I375" s="30"/>
      <c r="J375" s="30"/>
      <c r="K375" s="30"/>
      <c r="L375" s="30"/>
      <c r="M375" s="30"/>
      <c r="N375" s="30"/>
    </row>
    <row r="376" spans="1:14" s="15" customFormat="1" ht="15">
      <c r="A376" s="194" t="s">
        <v>117</v>
      </c>
      <c r="B376" s="194"/>
      <c r="C376" s="26">
        <v>0</v>
      </c>
      <c r="D376" s="147"/>
      <c r="E376" s="44"/>
      <c r="F376" s="131"/>
      <c r="G376" s="41"/>
      <c r="H376" s="41"/>
      <c r="I376" s="30"/>
      <c r="J376" s="30"/>
      <c r="K376" s="30"/>
      <c r="L376" s="30"/>
      <c r="M376" s="30"/>
      <c r="N376" s="30"/>
    </row>
    <row r="377" spans="1:14" s="15" customFormat="1" ht="15">
      <c r="A377" s="194" t="s">
        <v>118</v>
      </c>
      <c r="B377" s="194"/>
      <c r="C377" s="26">
        <v>0</v>
      </c>
      <c r="D377" s="147"/>
      <c r="E377" s="44"/>
      <c r="F377" s="131"/>
      <c r="G377" s="41"/>
      <c r="H377" s="41"/>
      <c r="I377" s="30"/>
      <c r="J377" s="30"/>
      <c r="K377" s="30"/>
      <c r="L377" s="30"/>
      <c r="M377" s="30"/>
      <c r="N377" s="30"/>
    </row>
    <row r="378" spans="1:14" s="15" customFormat="1" ht="15">
      <c r="A378" s="194" t="s">
        <v>119</v>
      </c>
      <c r="B378" s="194"/>
      <c r="C378" s="26">
        <v>0</v>
      </c>
      <c r="D378" s="147"/>
      <c r="E378" s="44"/>
      <c r="F378" s="131"/>
      <c r="G378" s="41"/>
      <c r="H378" s="41"/>
      <c r="I378" s="30"/>
      <c r="J378" s="30"/>
      <c r="K378" s="30"/>
      <c r="L378" s="30"/>
      <c r="M378" s="30"/>
      <c r="N378" s="30"/>
    </row>
    <row r="379" spans="1:14" s="15" customFormat="1" ht="15">
      <c r="A379" s="194" t="s">
        <v>120</v>
      </c>
      <c r="B379" s="194"/>
      <c r="C379" s="26">
        <v>0</v>
      </c>
      <c r="D379" s="147"/>
      <c r="E379" s="44"/>
      <c r="F379" s="131"/>
      <c r="G379" s="41"/>
      <c r="H379" s="41"/>
      <c r="I379" s="30"/>
      <c r="J379" s="30"/>
      <c r="K379" s="30"/>
      <c r="L379" s="30"/>
      <c r="M379" s="30"/>
      <c r="N379" s="30"/>
    </row>
    <row r="380" spans="1:14" s="15" customFormat="1" ht="15">
      <c r="A380" s="194" t="s">
        <v>121</v>
      </c>
      <c r="B380" s="194"/>
      <c r="C380" s="26">
        <v>0</v>
      </c>
      <c r="D380" s="147"/>
      <c r="E380" s="44"/>
      <c r="F380" s="131"/>
      <c r="G380" s="41"/>
      <c r="H380" s="41"/>
      <c r="I380" s="30"/>
      <c r="J380" s="30"/>
      <c r="K380" s="30"/>
      <c r="L380" s="30"/>
      <c r="M380" s="30"/>
      <c r="N380" s="30"/>
    </row>
    <row r="381" spans="1:14" s="15" customFormat="1" ht="15">
      <c r="A381" s="194" t="s">
        <v>122</v>
      </c>
      <c r="B381" s="194"/>
      <c r="C381" s="26">
        <v>0</v>
      </c>
      <c r="D381" s="147"/>
      <c r="E381" s="44"/>
      <c r="F381" s="131"/>
      <c r="G381" s="41"/>
      <c r="H381" s="41"/>
      <c r="I381" s="30"/>
      <c r="J381" s="30"/>
      <c r="K381" s="30"/>
      <c r="L381" s="30"/>
      <c r="M381" s="30"/>
      <c r="N381" s="30"/>
    </row>
    <row r="382" spans="1:14" s="15" customFormat="1" ht="15.75">
      <c r="A382" s="194" t="s">
        <v>123</v>
      </c>
      <c r="B382" s="194"/>
      <c r="C382" s="26">
        <v>0</v>
      </c>
      <c r="D382" s="147"/>
      <c r="E382" s="44"/>
      <c r="F382" s="148"/>
      <c r="G382" s="41"/>
      <c r="H382" s="41"/>
      <c r="I382" s="30"/>
      <c r="J382" s="30"/>
      <c r="K382" s="30"/>
      <c r="L382" s="30"/>
      <c r="M382" s="30"/>
      <c r="N382" s="30"/>
    </row>
    <row r="383" spans="1:14" s="15" customFormat="1" ht="15">
      <c r="A383" s="194" t="s">
        <v>124</v>
      </c>
      <c r="B383" s="194"/>
      <c r="C383" s="26">
        <v>0</v>
      </c>
      <c r="D383" s="147"/>
      <c r="E383" s="44"/>
      <c r="F383" s="131"/>
      <c r="G383" s="41"/>
      <c r="H383" s="41"/>
      <c r="I383" s="30"/>
      <c r="J383" s="30"/>
      <c r="K383" s="30"/>
      <c r="L383" s="30"/>
      <c r="M383" s="30"/>
      <c r="N383" s="30"/>
    </row>
    <row r="384" spans="1:14" s="15" customFormat="1" ht="15">
      <c r="A384" s="194" t="s">
        <v>125</v>
      </c>
      <c r="B384" s="194"/>
      <c r="C384" s="26">
        <v>0</v>
      </c>
      <c r="D384" s="147"/>
      <c r="E384" s="44"/>
      <c r="F384" s="131"/>
      <c r="G384" s="41"/>
      <c r="H384" s="41"/>
      <c r="I384" s="30"/>
      <c r="J384" s="30"/>
      <c r="K384" s="30"/>
      <c r="L384" s="30"/>
      <c r="M384" s="30"/>
      <c r="N384" s="30"/>
    </row>
    <row r="385" spans="1:14" s="15" customFormat="1" ht="12.75" customHeight="1">
      <c r="A385" s="194" t="s">
        <v>126</v>
      </c>
      <c r="B385" s="194"/>
      <c r="C385" s="26">
        <v>0</v>
      </c>
      <c r="D385" s="147"/>
      <c r="E385" s="44"/>
      <c r="F385" s="131"/>
      <c r="G385" s="41"/>
      <c r="H385" s="41"/>
      <c r="I385" s="30"/>
      <c r="J385" s="30"/>
      <c r="K385" s="30"/>
      <c r="L385" s="30"/>
      <c r="M385" s="30"/>
      <c r="N385" s="30"/>
    </row>
    <row r="386" spans="1:14" s="15" customFormat="1" ht="15">
      <c r="A386" s="231" t="s">
        <v>127</v>
      </c>
      <c r="B386" s="232"/>
      <c r="C386" s="26">
        <v>0</v>
      </c>
      <c r="D386" s="147"/>
      <c r="E386" s="44"/>
      <c r="F386" s="131"/>
      <c r="G386" s="41"/>
      <c r="H386" s="41"/>
      <c r="I386" s="140"/>
      <c r="J386" s="132"/>
      <c r="K386" s="30"/>
      <c r="L386" s="30"/>
      <c r="M386" s="30"/>
      <c r="N386" s="30"/>
    </row>
    <row r="387" spans="1:14" s="15" customFormat="1" ht="15">
      <c r="A387" s="195"/>
      <c r="B387" s="195"/>
      <c r="C387" s="132"/>
      <c r="D387" s="132"/>
      <c r="E387" s="44"/>
      <c r="F387" s="131"/>
      <c r="G387" s="41"/>
      <c r="H387" s="41"/>
      <c r="I387" s="140"/>
      <c r="J387" s="132"/>
      <c r="K387" s="30"/>
      <c r="L387" s="30"/>
      <c r="M387" s="30"/>
      <c r="N387" s="30"/>
    </row>
    <row r="388" spans="1:14" s="15" customFormat="1" ht="15">
      <c r="A388" s="223" t="s">
        <v>128</v>
      </c>
      <c r="B388" s="223"/>
      <c r="C388" s="136"/>
      <c r="D388" s="145" t="e">
        <f>SUM(C389:C395)</f>
        <v>#REF!</v>
      </c>
      <c r="E388" s="44"/>
      <c r="F388" s="131"/>
      <c r="G388" s="41"/>
      <c r="H388" s="41"/>
      <c r="I388" s="139"/>
      <c r="J388" s="132"/>
      <c r="K388" s="30"/>
      <c r="L388" s="30"/>
      <c r="M388" s="30"/>
      <c r="N388" s="30"/>
    </row>
    <row r="389" spans="1:14" s="15" customFormat="1" ht="12">
      <c r="A389" s="194" t="s">
        <v>129</v>
      </c>
      <c r="B389" s="194"/>
      <c r="C389" s="26" t="e">
        <f>+#REF!</f>
        <v>#REF!</v>
      </c>
      <c r="D389" s="147"/>
      <c r="E389" s="44"/>
      <c r="F389" s="131"/>
      <c r="G389" s="30"/>
      <c r="H389" s="30"/>
      <c r="I389" s="140"/>
      <c r="J389" s="132"/>
      <c r="K389" s="30"/>
      <c r="L389" s="30"/>
      <c r="M389" s="30"/>
      <c r="N389" s="30"/>
    </row>
    <row r="390" spans="1:14" s="15" customFormat="1" ht="15">
      <c r="A390" s="194" t="s">
        <v>75</v>
      </c>
      <c r="B390" s="194"/>
      <c r="C390" s="27" t="s">
        <v>95</v>
      </c>
      <c r="D390" s="147"/>
      <c r="E390" s="44"/>
      <c r="F390" s="131"/>
      <c r="G390" s="30"/>
      <c r="H390" s="30"/>
      <c r="I390" s="41"/>
      <c r="J390" s="41"/>
      <c r="K390" s="30"/>
      <c r="L390" s="30"/>
      <c r="M390" s="30"/>
      <c r="N390" s="30"/>
    </row>
    <row r="391" spans="1:14" s="15" customFormat="1" ht="15">
      <c r="A391" s="194" t="s">
        <v>130</v>
      </c>
      <c r="B391" s="194"/>
      <c r="C391" s="27" t="s">
        <v>95</v>
      </c>
      <c r="D391" s="147"/>
      <c r="E391" s="44"/>
      <c r="F391" s="131"/>
      <c r="G391" s="30"/>
      <c r="H391" s="30"/>
      <c r="I391" s="41"/>
      <c r="J391" s="41"/>
      <c r="K391" s="30"/>
      <c r="L391" s="30"/>
      <c r="M391" s="30"/>
      <c r="N391" s="30"/>
    </row>
    <row r="392" spans="1:14" s="15" customFormat="1" ht="24" customHeight="1">
      <c r="A392" s="194" t="s">
        <v>131</v>
      </c>
      <c r="B392" s="194"/>
      <c r="C392" s="27" t="s">
        <v>95</v>
      </c>
      <c r="D392" s="147"/>
      <c r="E392" s="44"/>
      <c r="F392" s="131"/>
      <c r="G392" s="30"/>
      <c r="H392" s="30"/>
      <c r="I392" s="132"/>
      <c r="J392" s="132"/>
      <c r="K392" s="30"/>
      <c r="L392" s="30"/>
      <c r="M392" s="30"/>
      <c r="N392" s="30"/>
    </row>
    <row r="393" spans="1:14" s="15" customFormat="1" ht="15">
      <c r="A393" s="194" t="s">
        <v>132</v>
      </c>
      <c r="B393" s="194"/>
      <c r="C393" s="27" t="s">
        <v>95</v>
      </c>
      <c r="D393" s="147"/>
      <c r="E393" s="44"/>
      <c r="F393" s="131"/>
      <c r="G393" s="30"/>
      <c r="H393" s="30"/>
      <c r="I393" s="132"/>
      <c r="J393" s="41"/>
      <c r="K393" s="30"/>
      <c r="L393" s="30"/>
      <c r="M393" s="30"/>
      <c r="N393" s="30"/>
    </row>
    <row r="394" spans="1:14" s="15" customFormat="1" ht="12">
      <c r="A394" s="194" t="s">
        <v>76</v>
      </c>
      <c r="B394" s="194"/>
      <c r="C394" s="27" t="s">
        <v>95</v>
      </c>
      <c r="D394" s="147"/>
      <c r="E394" s="44"/>
      <c r="F394" s="131"/>
      <c r="G394" s="30"/>
      <c r="H394" s="30"/>
      <c r="I394" s="143"/>
      <c r="J394" s="132"/>
      <c r="K394" s="30"/>
      <c r="L394" s="30"/>
      <c r="M394" s="30"/>
      <c r="N394" s="30"/>
    </row>
    <row r="395" spans="1:14" s="15" customFormat="1" ht="12">
      <c r="A395" s="231" t="s">
        <v>133</v>
      </c>
      <c r="B395" s="232"/>
      <c r="C395" s="27" t="s">
        <v>95</v>
      </c>
      <c r="D395" s="147"/>
      <c r="E395" s="44"/>
      <c r="F395" s="131"/>
      <c r="G395" s="30"/>
      <c r="H395" s="30"/>
      <c r="I395" s="140"/>
      <c r="J395" s="132"/>
      <c r="K395" s="30"/>
      <c r="L395" s="30"/>
      <c r="M395" s="30"/>
      <c r="N395" s="30"/>
    </row>
    <row r="396" spans="1:14" s="15" customFormat="1" ht="12">
      <c r="A396" s="195"/>
      <c r="B396" s="195"/>
      <c r="C396" s="132"/>
      <c r="D396" s="132"/>
      <c r="E396" s="44"/>
      <c r="F396" s="131"/>
      <c r="G396" s="30"/>
      <c r="H396" s="30"/>
      <c r="I396" s="140"/>
      <c r="J396" s="132"/>
      <c r="K396" s="30"/>
      <c r="L396" s="30"/>
      <c r="M396" s="30"/>
      <c r="N396" s="30"/>
    </row>
    <row r="397" spans="1:14" s="15" customFormat="1" ht="15">
      <c r="A397" s="149" t="s">
        <v>134</v>
      </c>
      <c r="B397" s="30"/>
      <c r="C397" s="30"/>
      <c r="D397" s="145" t="e">
        <f>+D367-D369+D388</f>
        <v>#REF!</v>
      </c>
      <c r="E397" s="133" t="e">
        <f>+D397-#REF!</f>
        <v>#REF!</v>
      </c>
      <c r="F397" s="131"/>
      <c r="G397" s="30"/>
      <c r="H397" s="30"/>
      <c r="I397" s="139"/>
      <c r="J397" s="132"/>
      <c r="K397" s="30"/>
      <c r="L397" s="30"/>
      <c r="M397" s="30"/>
      <c r="N397" s="30"/>
    </row>
    <row r="398" spans="1:14" s="15" customFormat="1" ht="12">
      <c r="A398" s="30"/>
      <c r="B398" s="30"/>
      <c r="C398" s="30"/>
      <c r="D398" s="30"/>
      <c r="E398" s="150"/>
      <c r="F398" s="131"/>
      <c r="G398" s="30"/>
      <c r="H398" s="30"/>
      <c r="I398" s="140"/>
      <c r="J398" s="132"/>
      <c r="K398" s="30"/>
      <c r="L398" s="30"/>
      <c r="M398" s="30"/>
      <c r="N398" s="30"/>
    </row>
    <row r="399" spans="1:14" s="15" customFormat="1" ht="12">
      <c r="A399" s="30"/>
      <c r="B399" s="30"/>
      <c r="C399" s="30"/>
      <c r="D399" s="30"/>
      <c r="E399" s="150"/>
      <c r="F399" s="131"/>
      <c r="G399" s="30"/>
      <c r="H399" s="30"/>
      <c r="I399" s="140"/>
      <c r="J399" s="132"/>
      <c r="K399" s="30"/>
      <c r="L399" s="30"/>
      <c r="M399" s="30"/>
      <c r="N399" s="30"/>
    </row>
    <row r="400" spans="1:14" s="15" customFormat="1" ht="12">
      <c r="A400" s="30"/>
      <c r="B400" s="30"/>
      <c r="C400" s="30"/>
      <c r="D400" s="30"/>
      <c r="E400" s="150"/>
      <c r="F400" s="131"/>
      <c r="G400" s="30"/>
      <c r="H400" s="30"/>
      <c r="I400" s="140"/>
      <c r="J400" s="132"/>
      <c r="K400" s="30"/>
      <c r="L400" s="30"/>
      <c r="M400" s="30"/>
      <c r="N400" s="30"/>
    </row>
    <row r="401" spans="1:14" s="15" customFormat="1" ht="12">
      <c r="A401" s="30"/>
      <c r="B401" s="30"/>
      <c r="C401" s="30"/>
      <c r="D401" s="30"/>
      <c r="E401" s="150"/>
      <c r="F401" s="131"/>
      <c r="G401" s="30"/>
      <c r="H401" s="30"/>
      <c r="I401" s="140"/>
      <c r="J401" s="132"/>
      <c r="K401" s="30"/>
      <c r="L401" s="30"/>
      <c r="M401" s="30"/>
      <c r="N401" s="30"/>
    </row>
    <row r="402" spans="1:14" s="15" customFormat="1" ht="12">
      <c r="A402" s="30"/>
      <c r="B402" s="30"/>
      <c r="C402" s="30"/>
      <c r="D402" s="30"/>
      <c r="E402" s="150"/>
      <c r="F402" s="131"/>
      <c r="G402" s="30"/>
      <c r="H402" s="30"/>
      <c r="I402" s="140"/>
      <c r="J402" s="132"/>
      <c r="K402" s="30"/>
      <c r="L402" s="30"/>
      <c r="M402" s="30"/>
      <c r="N402" s="30"/>
    </row>
    <row r="403" spans="1:14" s="15" customFormat="1" ht="12">
      <c r="A403" s="30"/>
      <c r="B403" s="30"/>
      <c r="C403" s="30"/>
      <c r="D403" s="30"/>
      <c r="E403" s="150"/>
      <c r="F403" s="131"/>
      <c r="G403" s="30"/>
      <c r="H403" s="30"/>
      <c r="I403" s="140"/>
      <c r="J403" s="132"/>
      <c r="K403" s="30"/>
      <c r="L403" s="30"/>
      <c r="M403" s="30"/>
      <c r="N403" s="30"/>
    </row>
    <row r="404" spans="1:14" s="15" customFormat="1" ht="12">
      <c r="A404" s="30"/>
      <c r="B404" s="30"/>
      <c r="C404" s="30"/>
      <c r="D404" s="30"/>
      <c r="E404" s="150"/>
      <c r="F404" s="131"/>
      <c r="G404" s="30"/>
      <c r="H404" s="30"/>
      <c r="I404" s="140"/>
      <c r="J404" s="132"/>
      <c r="K404" s="30"/>
      <c r="L404" s="30"/>
      <c r="M404" s="30"/>
      <c r="N404" s="30"/>
    </row>
    <row r="405" spans="1:14" s="15" customFormat="1" ht="12">
      <c r="A405" s="30"/>
      <c r="B405" s="30"/>
      <c r="C405" s="30"/>
      <c r="D405" s="30"/>
      <c r="E405" s="150"/>
      <c r="F405" s="131"/>
      <c r="G405" s="30"/>
      <c r="H405" s="30"/>
      <c r="I405" s="140"/>
      <c r="J405" s="132"/>
      <c r="K405" s="30"/>
      <c r="L405" s="30"/>
      <c r="M405" s="30"/>
      <c r="N405" s="30"/>
    </row>
    <row r="406" spans="1:14" s="15" customFormat="1" ht="12">
      <c r="A406" s="30"/>
      <c r="B406" s="30"/>
      <c r="C406" s="30"/>
      <c r="D406" s="30"/>
      <c r="E406" s="150"/>
      <c r="F406" s="131"/>
      <c r="G406" s="30"/>
      <c r="H406" s="30"/>
      <c r="I406" s="140"/>
      <c r="J406" s="132"/>
      <c r="K406" s="30"/>
      <c r="L406" s="30"/>
      <c r="M406" s="30"/>
      <c r="N406" s="30"/>
    </row>
    <row r="407" spans="1:14" s="15" customFormat="1" ht="12">
      <c r="A407" s="30"/>
      <c r="B407" s="30"/>
      <c r="C407" s="30"/>
      <c r="D407" s="30"/>
      <c r="E407" s="150"/>
      <c r="F407" s="131"/>
      <c r="G407" s="30"/>
      <c r="H407" s="30"/>
      <c r="I407" s="140"/>
      <c r="J407" s="132"/>
      <c r="K407" s="30"/>
      <c r="L407" s="30"/>
      <c r="M407" s="30"/>
      <c r="N407" s="30"/>
    </row>
    <row r="408" spans="1:14" s="15" customFormat="1" ht="12">
      <c r="A408" s="30"/>
      <c r="B408" s="30"/>
      <c r="C408" s="30"/>
      <c r="D408" s="30"/>
      <c r="E408" s="150"/>
      <c r="F408" s="131"/>
      <c r="G408" s="30"/>
      <c r="H408" s="30"/>
      <c r="I408" s="140"/>
      <c r="J408" s="132"/>
      <c r="K408" s="30"/>
      <c r="L408" s="30"/>
      <c r="M408" s="30"/>
      <c r="N408" s="30"/>
    </row>
    <row r="409" spans="1:14" s="15" customFormat="1" ht="12">
      <c r="A409" s="30"/>
      <c r="B409" s="30"/>
      <c r="C409" s="30"/>
      <c r="D409" s="30"/>
      <c r="E409" s="150"/>
      <c r="F409" s="131"/>
      <c r="G409" s="30"/>
      <c r="H409" s="30"/>
      <c r="I409" s="140"/>
      <c r="J409" s="132"/>
      <c r="K409" s="30"/>
      <c r="L409" s="30"/>
      <c r="M409" s="30"/>
      <c r="N409" s="30"/>
    </row>
    <row r="410" spans="1:14" s="15" customFormat="1" ht="12">
      <c r="A410" s="30"/>
      <c r="B410" s="30"/>
      <c r="C410" s="30"/>
      <c r="D410" s="30"/>
      <c r="E410" s="150"/>
      <c r="F410" s="131"/>
      <c r="G410" s="30"/>
      <c r="H410" s="30"/>
      <c r="I410" s="140"/>
      <c r="J410" s="132"/>
      <c r="K410" s="30"/>
      <c r="L410" s="30"/>
      <c r="M410" s="30"/>
      <c r="N410" s="30"/>
    </row>
    <row r="411" spans="1:14" s="15" customFormat="1" ht="12">
      <c r="A411" s="30"/>
      <c r="B411" s="30"/>
      <c r="C411" s="30"/>
      <c r="D411" s="30"/>
      <c r="E411" s="150"/>
      <c r="F411" s="131"/>
      <c r="G411" s="30"/>
      <c r="H411" s="30"/>
      <c r="I411" s="140"/>
      <c r="J411" s="132"/>
      <c r="K411" s="30"/>
      <c r="L411" s="30"/>
      <c r="M411" s="30"/>
      <c r="N411" s="30"/>
    </row>
    <row r="412" spans="1:14" s="15" customFormat="1" ht="12">
      <c r="A412" s="30"/>
      <c r="B412" s="30"/>
      <c r="C412" s="30"/>
      <c r="D412" s="30"/>
      <c r="E412" s="150"/>
      <c r="F412" s="131"/>
      <c r="G412" s="30"/>
      <c r="H412" s="30"/>
      <c r="I412" s="140"/>
      <c r="J412" s="132"/>
      <c r="K412" s="30"/>
      <c r="L412" s="30"/>
      <c r="M412" s="30"/>
      <c r="N412" s="30"/>
    </row>
    <row r="413" spans="1:14" s="15" customFormat="1" ht="12">
      <c r="A413" s="30"/>
      <c r="B413" s="30"/>
      <c r="C413" s="30"/>
      <c r="D413" s="30"/>
      <c r="E413" s="150"/>
      <c r="F413" s="131"/>
      <c r="G413" s="30"/>
      <c r="H413" s="30"/>
      <c r="I413" s="140"/>
      <c r="J413" s="132"/>
      <c r="K413" s="30"/>
      <c r="L413" s="30"/>
      <c r="M413" s="30"/>
      <c r="N413" s="30"/>
    </row>
    <row r="414" spans="1:14" s="15" customFormat="1" ht="12">
      <c r="A414" s="30"/>
      <c r="B414" s="30"/>
      <c r="C414" s="30"/>
      <c r="D414" s="30"/>
      <c r="E414" s="150"/>
      <c r="F414" s="131"/>
      <c r="G414" s="30"/>
      <c r="H414" s="30"/>
      <c r="I414" s="140"/>
      <c r="J414" s="132"/>
      <c r="K414" s="30"/>
      <c r="L414" s="30"/>
      <c r="M414" s="30"/>
      <c r="N414" s="30"/>
    </row>
    <row r="415" spans="1:14" s="15" customFormat="1" ht="12">
      <c r="A415" s="30"/>
      <c r="B415" s="30"/>
      <c r="C415" s="30"/>
      <c r="D415" s="30"/>
      <c r="E415" s="150"/>
      <c r="F415" s="131"/>
      <c r="G415" s="30"/>
      <c r="H415" s="30"/>
      <c r="I415" s="140"/>
      <c r="J415" s="132"/>
      <c r="K415" s="30"/>
      <c r="L415" s="30"/>
      <c r="M415" s="30"/>
      <c r="N415" s="30"/>
    </row>
    <row r="416" spans="1:14" s="15" customFormat="1" ht="12">
      <c r="A416" s="30"/>
      <c r="B416" s="30"/>
      <c r="C416" s="30"/>
      <c r="D416" s="30"/>
      <c r="E416" s="150"/>
      <c r="F416" s="131"/>
      <c r="G416" s="30"/>
      <c r="H416" s="30"/>
      <c r="I416" s="140"/>
      <c r="J416" s="132"/>
      <c r="K416" s="30"/>
      <c r="L416" s="30"/>
      <c r="M416" s="30"/>
      <c r="N416" s="30"/>
    </row>
    <row r="417" spans="1:14" s="15" customFormat="1" ht="12">
      <c r="A417" s="30"/>
      <c r="B417" s="30"/>
      <c r="C417" s="30"/>
      <c r="D417" s="30"/>
      <c r="E417" s="150"/>
      <c r="F417" s="131"/>
      <c r="G417" s="30"/>
      <c r="H417" s="30"/>
      <c r="I417" s="140"/>
      <c r="J417" s="132"/>
      <c r="K417" s="30"/>
      <c r="L417" s="30"/>
      <c r="M417" s="30"/>
      <c r="N417" s="30"/>
    </row>
    <row r="418" spans="1:14" s="15" customFormat="1" ht="12">
      <c r="A418" s="30"/>
      <c r="B418" s="30"/>
      <c r="C418" s="30"/>
      <c r="D418" s="30"/>
      <c r="E418" s="150"/>
      <c r="F418" s="131"/>
      <c r="G418" s="30"/>
      <c r="H418" s="30"/>
      <c r="I418" s="140"/>
      <c r="J418" s="132"/>
      <c r="K418" s="30"/>
      <c r="L418" s="30"/>
      <c r="M418" s="30"/>
      <c r="N418" s="30"/>
    </row>
    <row r="419" spans="1:14">
      <c r="E419" s="44"/>
      <c r="F419" s="131"/>
    </row>
    <row r="420" spans="1:14">
      <c r="E420" s="44"/>
      <c r="F420" s="131"/>
    </row>
    <row r="421" spans="1:14" ht="12.75">
      <c r="A421" s="209" t="s">
        <v>171</v>
      </c>
      <c r="B421" s="209"/>
      <c r="C421" s="209"/>
      <c r="D421" s="209"/>
      <c r="E421" s="209"/>
      <c r="F421" s="131"/>
    </row>
    <row r="422" spans="1:14" ht="12.75">
      <c r="A422" s="151"/>
      <c r="B422" s="151"/>
      <c r="C422" s="151"/>
      <c r="D422" s="151"/>
      <c r="E422" s="151"/>
      <c r="F422" s="131"/>
    </row>
    <row r="423" spans="1:14" ht="12.75">
      <c r="A423" s="151"/>
      <c r="B423" s="151"/>
      <c r="C423" s="151"/>
      <c r="D423" s="151"/>
      <c r="E423" s="151"/>
      <c r="F423" s="131"/>
    </row>
    <row r="424" spans="1:14" ht="21" customHeight="1">
      <c r="A424" s="74" t="s">
        <v>172</v>
      </c>
      <c r="B424" s="75" t="s">
        <v>80</v>
      </c>
      <c r="C424" s="104" t="s">
        <v>81</v>
      </c>
      <c r="D424" s="104" t="s">
        <v>82</v>
      </c>
      <c r="E424" s="44"/>
      <c r="F424" s="131"/>
    </row>
    <row r="425" spans="1:14" ht="15">
      <c r="A425" s="48" t="s">
        <v>218</v>
      </c>
      <c r="B425" s="152">
        <v>0</v>
      </c>
      <c r="C425" s="128"/>
      <c r="D425" s="128"/>
      <c r="E425" s="44"/>
      <c r="F425" s="131"/>
    </row>
    <row r="426" spans="1:14" ht="15">
      <c r="A426" s="105"/>
      <c r="B426" s="153">
        <v>0</v>
      </c>
      <c r="C426" s="130"/>
      <c r="D426" s="130"/>
      <c r="E426" s="44"/>
      <c r="F426" s="131"/>
    </row>
    <row r="427" spans="1:14" ht="12.75">
      <c r="A427" s="106"/>
      <c r="B427" s="154">
        <v>0</v>
      </c>
      <c r="C427" s="155">
        <v>0</v>
      </c>
      <c r="D427" s="155">
        <v>0</v>
      </c>
      <c r="E427" s="44"/>
      <c r="F427" s="131"/>
    </row>
    <row r="428" spans="1:14" ht="21" customHeight="1">
      <c r="B428" s="47"/>
      <c r="C428" s="47"/>
      <c r="D428" s="47"/>
      <c r="E428" s="44"/>
      <c r="F428" s="131"/>
    </row>
    <row r="429" spans="1:14">
      <c r="E429" s="44"/>
      <c r="F429" s="131"/>
    </row>
    <row r="430" spans="1:14">
      <c r="E430" s="44"/>
      <c r="F430" s="131"/>
    </row>
    <row r="431" spans="1:14">
      <c r="E431" s="44"/>
      <c r="F431" s="131"/>
    </row>
    <row r="432" spans="1:14" ht="12" customHeight="1">
      <c r="E432" s="44"/>
      <c r="F432" s="131"/>
    </row>
    <row r="433" spans="1:6" ht="12">
      <c r="A433" s="30" t="s">
        <v>73</v>
      </c>
      <c r="B433" s="132"/>
      <c r="C433" s="132"/>
      <c r="D433" s="132"/>
    </row>
    <row r="434" spans="1:6" ht="12">
      <c r="B434" s="132"/>
      <c r="C434" s="132"/>
      <c r="D434" s="132"/>
    </row>
    <row r="435" spans="1:6" ht="20.25" hidden="1" customHeight="1">
      <c r="B435" s="132"/>
      <c r="C435" s="132"/>
      <c r="D435" s="132"/>
    </row>
    <row r="436" spans="1:6" hidden="1">
      <c r="F436" s="131"/>
    </row>
    <row r="437" spans="1:6" ht="12" hidden="1">
      <c r="A437" s="156"/>
      <c r="B437" s="132"/>
      <c r="C437" s="156"/>
      <c r="D437" s="156"/>
      <c r="E437" s="36"/>
      <c r="F437" s="157"/>
    </row>
    <row r="438" spans="1:6" ht="12" hidden="1">
      <c r="A438" s="224" t="s">
        <v>179</v>
      </c>
      <c r="B438" s="224"/>
      <c r="C438" s="225" t="s">
        <v>180</v>
      </c>
      <c r="D438" s="225"/>
      <c r="E438" s="44"/>
      <c r="F438" s="158"/>
    </row>
    <row r="439" spans="1:6" ht="12" hidden="1">
      <c r="A439" s="228" t="s">
        <v>181</v>
      </c>
      <c r="B439" s="228"/>
      <c r="C439" s="229" t="s">
        <v>182</v>
      </c>
      <c r="D439" s="229"/>
      <c r="E439" s="159"/>
      <c r="F439" s="160"/>
    </row>
    <row r="440" spans="1:6" ht="12" hidden="1">
      <c r="A440" s="132"/>
      <c r="B440" s="132"/>
      <c r="C440" s="132"/>
      <c r="D440" s="132"/>
      <c r="E440" s="132"/>
      <c r="F440" s="143"/>
    </row>
    <row r="441" spans="1:6" ht="12" hidden="1">
      <c r="A441" s="132"/>
      <c r="B441" s="132"/>
      <c r="C441" s="132"/>
      <c r="D441" s="132"/>
      <c r="E441" s="132"/>
      <c r="F441" s="143"/>
    </row>
    <row r="442" spans="1:6" hidden="1"/>
    <row r="443" spans="1:6" hidden="1"/>
    <row r="444" spans="1:6" hidden="1"/>
    <row r="445" spans="1:6" ht="12.75" hidden="1" customHeight="1"/>
    <row r="446" spans="1:6" hidden="1"/>
    <row r="447" spans="1:6" hidden="1"/>
    <row r="448" spans="1:6" ht="12.75" hidden="1" customHeight="1"/>
    <row r="449" spans="1:5" hidden="1"/>
    <row r="450" spans="1:5" hidden="1"/>
    <row r="454" spans="1:5" ht="12.75">
      <c r="A454" s="191"/>
      <c r="B454" s="191"/>
      <c r="C454" s="161"/>
      <c r="D454" s="161"/>
    </row>
    <row r="455" spans="1:5" ht="12.75">
      <c r="A455" s="161"/>
      <c r="B455" s="161"/>
      <c r="C455" s="161"/>
      <c r="D455" s="161"/>
    </row>
    <row r="456" spans="1:5" ht="12.75">
      <c r="A456" s="162"/>
      <c r="B456" s="163"/>
      <c r="C456" s="164"/>
      <c r="D456" s="164"/>
    </row>
    <row r="457" spans="1:5" ht="12.75">
      <c r="A457" s="162"/>
      <c r="B457" s="163"/>
      <c r="C457" s="164"/>
      <c r="D457" s="161"/>
    </row>
    <row r="458" spans="1:5" ht="12.75">
      <c r="A458" s="165"/>
      <c r="B458" s="163"/>
      <c r="C458" s="174"/>
      <c r="D458" s="166"/>
    </row>
    <row r="459" spans="1:5" ht="15" customHeight="1">
      <c r="A459" s="173" t="s">
        <v>237</v>
      </c>
      <c r="B459" s="167"/>
      <c r="C459" s="226" t="s">
        <v>180</v>
      </c>
      <c r="D459" s="226"/>
    </row>
    <row r="460" spans="1:5" ht="15" customHeight="1">
      <c r="A460" s="168" t="s">
        <v>181</v>
      </c>
      <c r="B460" s="162"/>
      <c r="C460" s="227" t="s">
        <v>182</v>
      </c>
      <c r="D460" s="227"/>
      <c r="E460" s="163"/>
    </row>
    <row r="461" spans="1:5" ht="12.75">
      <c r="A461" s="161"/>
      <c r="B461" s="161"/>
      <c r="C461" s="161"/>
      <c r="D461" s="161"/>
    </row>
  </sheetData>
  <mergeCells count="78">
    <mergeCell ref="C459:D459"/>
    <mergeCell ref="C460:D460"/>
    <mergeCell ref="A439:B439"/>
    <mergeCell ref="C439:D439"/>
    <mergeCell ref="A1:F1"/>
    <mergeCell ref="A393:B393"/>
    <mergeCell ref="A394:B394"/>
    <mergeCell ref="A395:B395"/>
    <mergeCell ref="A396:B396"/>
    <mergeCell ref="A381:B381"/>
    <mergeCell ref="A382:B382"/>
    <mergeCell ref="A383:B383"/>
    <mergeCell ref="A384:B384"/>
    <mergeCell ref="A385:B385"/>
    <mergeCell ref="A386:B386"/>
    <mergeCell ref="A380:B380"/>
    <mergeCell ref="A369:B369"/>
    <mergeCell ref="A370:B370"/>
    <mergeCell ref="A371:B371"/>
    <mergeCell ref="A372:B372"/>
    <mergeCell ref="A375:B375"/>
    <mergeCell ref="A376:B376"/>
    <mergeCell ref="A377:B377"/>
    <mergeCell ref="A421:E421"/>
    <mergeCell ref="A438:B438"/>
    <mergeCell ref="C438:D438"/>
    <mergeCell ref="A387:B387"/>
    <mergeCell ref="A388:B388"/>
    <mergeCell ref="A389:B389"/>
    <mergeCell ref="A390:B390"/>
    <mergeCell ref="A391:B391"/>
    <mergeCell ref="A392:B392"/>
    <mergeCell ref="A378:B378"/>
    <mergeCell ref="A379:B379"/>
    <mergeCell ref="A326:B326"/>
    <mergeCell ref="A368:B368"/>
    <mergeCell ref="A328:B328"/>
    <mergeCell ref="A329:B329"/>
    <mergeCell ref="A330:B330"/>
    <mergeCell ref="A331:B331"/>
    <mergeCell ref="A332:B332"/>
    <mergeCell ref="A333:B333"/>
    <mergeCell ref="A334:B334"/>
    <mergeCell ref="A364:D364"/>
    <mergeCell ref="A365:D365"/>
    <mergeCell ref="A366:D366"/>
    <mergeCell ref="A367:B367"/>
    <mergeCell ref="H4:L4"/>
    <mergeCell ref="A5:E5"/>
    <mergeCell ref="H5:L5"/>
    <mergeCell ref="A314:D314"/>
    <mergeCell ref="H6:L6"/>
    <mergeCell ref="C113:D113"/>
    <mergeCell ref="C180:D180"/>
    <mergeCell ref="C193:D193"/>
    <mergeCell ref="C205:D205"/>
    <mergeCell ref="C213:D213"/>
    <mergeCell ref="C227:D227"/>
    <mergeCell ref="C237:D237"/>
    <mergeCell ref="A261:D261"/>
    <mergeCell ref="D270:F270"/>
    <mergeCell ref="D279:E279"/>
    <mergeCell ref="A454:B454"/>
    <mergeCell ref="A2:F2"/>
    <mergeCell ref="A3:F3"/>
    <mergeCell ref="A373:B373"/>
    <mergeCell ref="A374:B374"/>
    <mergeCell ref="A327:B327"/>
    <mergeCell ref="A316:D316"/>
    <mergeCell ref="A317:D317"/>
    <mergeCell ref="A318:D318"/>
    <mergeCell ref="A319:B319"/>
    <mergeCell ref="A320:B320"/>
    <mergeCell ref="A321:B321"/>
    <mergeCell ref="A322:B322"/>
    <mergeCell ref="A323:B323"/>
    <mergeCell ref="A324:B324"/>
    <mergeCell ref="A325:B325"/>
  </mergeCells>
  <dataValidations disablePrompts="1" count="4">
    <dataValidation allowBlank="1" showInputMessage="1" showErrorMessage="1" prompt="Especificar origen de dicho recurso: Federal, Estatal, Municipal, Particulares." sqref="C65774 WVK983292 WLO983292 WBS983292 VRW983292 VIA983292 UYE983292 UOI983292 UEM983292 TUQ983292 TKU983292 TAY983292 SRC983292 SHG983292 RXK983292 RNO983292 RDS983292 QTW983292 QKA983292 QAE983292 PQI983292 PGM983292 OWQ983292 OMU983292 OCY983292 NTC983292 NJG983292 MZK983292 MPO983292 MFS983292 LVW983292 LMA983292 LCE983292 KSI983292 KIM983292 JYQ983292 JOU983292 JEY983292 IVC983292 ILG983292 IBK983292 HRO983292 HHS983292 GXW983292 GOA983292 GEE983292 FUI983292 FKM983292 FAQ983292 EQU983292 EGY983292 DXC983292 DNG983292 DDK983292 CTO983292 CJS983292 BZW983292 BQA983292 BGE983292 AWI983292 AMM983292 ACQ983292 SU983292 IY983292 C983292 WVK917756 WLO917756 WBS917756 VRW917756 VIA917756 UYE917756 UOI917756 UEM917756 TUQ917756 TKU917756 TAY917756 SRC917756 SHG917756 RXK917756 RNO917756 RDS917756 QTW917756 QKA917756 QAE917756 PQI917756 PGM917756 OWQ917756 OMU917756 OCY917756 NTC917756 NJG917756 MZK917756 MPO917756 MFS917756 LVW917756 LMA917756 LCE917756 KSI917756 KIM917756 JYQ917756 JOU917756 JEY917756 IVC917756 ILG917756 IBK917756 HRO917756 HHS917756 GXW917756 GOA917756 GEE917756 FUI917756 FKM917756 FAQ917756 EQU917756 EGY917756 DXC917756 DNG917756 DDK917756 CTO917756 CJS917756 BZW917756 BQA917756 BGE917756 AWI917756 AMM917756 ACQ917756 SU917756 IY917756 C917756 WVK852220 WLO852220 WBS852220 VRW852220 VIA852220 UYE852220 UOI852220 UEM852220 TUQ852220 TKU852220 TAY852220 SRC852220 SHG852220 RXK852220 RNO852220 RDS852220 QTW852220 QKA852220 QAE852220 PQI852220 PGM852220 OWQ852220 OMU852220 OCY852220 NTC852220 NJG852220 MZK852220 MPO852220 MFS852220 LVW852220 LMA852220 LCE852220 KSI852220 KIM852220 JYQ852220 JOU852220 JEY852220 IVC852220 ILG852220 IBK852220 HRO852220 HHS852220 GXW852220 GOA852220 GEE852220 FUI852220 FKM852220 FAQ852220 EQU852220 EGY852220 DXC852220 DNG852220 DDK852220 CTO852220 CJS852220 BZW852220 BQA852220 BGE852220 AWI852220 AMM852220 ACQ852220 SU852220 IY852220 C852220 WVK786684 WLO786684 WBS786684 VRW786684 VIA786684 UYE786684 UOI786684 UEM786684 TUQ786684 TKU786684 TAY786684 SRC786684 SHG786684 RXK786684 RNO786684 RDS786684 QTW786684 QKA786684 QAE786684 PQI786684 PGM786684 OWQ786684 OMU786684 OCY786684 NTC786684 NJG786684 MZK786684 MPO786684 MFS786684 LVW786684 LMA786684 LCE786684 KSI786684 KIM786684 JYQ786684 JOU786684 JEY786684 IVC786684 ILG786684 IBK786684 HRO786684 HHS786684 GXW786684 GOA786684 GEE786684 FUI786684 FKM786684 FAQ786684 EQU786684 EGY786684 DXC786684 DNG786684 DDK786684 CTO786684 CJS786684 BZW786684 BQA786684 BGE786684 AWI786684 AMM786684 ACQ786684 SU786684 IY786684 C786684 WVK721148 WLO721148 WBS721148 VRW721148 VIA721148 UYE721148 UOI721148 UEM721148 TUQ721148 TKU721148 TAY721148 SRC721148 SHG721148 RXK721148 RNO721148 RDS721148 QTW721148 QKA721148 QAE721148 PQI721148 PGM721148 OWQ721148 OMU721148 OCY721148 NTC721148 NJG721148 MZK721148 MPO721148 MFS721148 LVW721148 LMA721148 LCE721148 KSI721148 KIM721148 JYQ721148 JOU721148 JEY721148 IVC721148 ILG721148 IBK721148 HRO721148 HHS721148 GXW721148 GOA721148 GEE721148 FUI721148 FKM721148 FAQ721148 EQU721148 EGY721148 DXC721148 DNG721148 DDK721148 CTO721148 CJS721148 BZW721148 BQA721148 BGE721148 AWI721148 AMM721148 ACQ721148 SU721148 IY721148 C721148 WVK655612 WLO655612 WBS655612 VRW655612 VIA655612 UYE655612 UOI655612 UEM655612 TUQ655612 TKU655612 TAY655612 SRC655612 SHG655612 RXK655612 RNO655612 RDS655612 QTW655612 QKA655612 QAE655612 PQI655612 PGM655612 OWQ655612 OMU655612 OCY655612 NTC655612 NJG655612 MZK655612 MPO655612 MFS655612 LVW655612 LMA655612 LCE655612 KSI655612 KIM655612 JYQ655612 JOU655612 JEY655612 IVC655612 ILG655612 IBK655612 HRO655612 HHS655612 GXW655612 GOA655612 GEE655612 FUI655612 FKM655612 FAQ655612 EQU655612 EGY655612 DXC655612 DNG655612 DDK655612 CTO655612 CJS655612 BZW655612 BQA655612 BGE655612 AWI655612 AMM655612 ACQ655612 SU655612 IY655612 C655612 WVK590076 WLO590076 WBS590076 VRW590076 VIA590076 UYE590076 UOI590076 UEM590076 TUQ590076 TKU590076 TAY590076 SRC590076 SHG590076 RXK590076 RNO590076 RDS590076 QTW590076 QKA590076 QAE590076 PQI590076 PGM590076 OWQ590076 OMU590076 OCY590076 NTC590076 NJG590076 MZK590076 MPO590076 MFS590076 LVW590076 LMA590076 LCE590076 KSI590076 KIM590076 JYQ590076 JOU590076 JEY590076 IVC590076 ILG590076 IBK590076 HRO590076 HHS590076 GXW590076 GOA590076 GEE590076 FUI590076 FKM590076 FAQ590076 EQU590076 EGY590076 DXC590076 DNG590076 DDK590076 CTO590076 CJS590076 BZW590076 BQA590076 BGE590076 AWI590076 AMM590076 ACQ590076 SU590076 IY590076 C590076 WVK524540 WLO524540 WBS524540 VRW524540 VIA524540 UYE524540 UOI524540 UEM524540 TUQ524540 TKU524540 TAY524540 SRC524540 SHG524540 RXK524540 RNO524540 RDS524540 QTW524540 QKA524540 QAE524540 PQI524540 PGM524540 OWQ524540 OMU524540 OCY524540 NTC524540 NJG524540 MZK524540 MPO524540 MFS524540 LVW524540 LMA524540 LCE524540 KSI524540 KIM524540 JYQ524540 JOU524540 JEY524540 IVC524540 ILG524540 IBK524540 HRO524540 HHS524540 GXW524540 GOA524540 GEE524540 FUI524540 FKM524540 FAQ524540 EQU524540 EGY524540 DXC524540 DNG524540 DDK524540 CTO524540 CJS524540 BZW524540 BQA524540 BGE524540 AWI524540 AMM524540 ACQ524540 SU524540 IY524540 C524540 WVK459004 WLO459004 WBS459004 VRW459004 VIA459004 UYE459004 UOI459004 UEM459004 TUQ459004 TKU459004 TAY459004 SRC459004 SHG459004 RXK459004 RNO459004 RDS459004 QTW459004 QKA459004 QAE459004 PQI459004 PGM459004 OWQ459004 OMU459004 OCY459004 NTC459004 NJG459004 MZK459004 MPO459004 MFS459004 LVW459004 LMA459004 LCE459004 KSI459004 KIM459004 JYQ459004 JOU459004 JEY459004 IVC459004 ILG459004 IBK459004 HRO459004 HHS459004 GXW459004 GOA459004 GEE459004 FUI459004 FKM459004 FAQ459004 EQU459004 EGY459004 DXC459004 DNG459004 DDK459004 CTO459004 CJS459004 BZW459004 BQA459004 BGE459004 AWI459004 AMM459004 ACQ459004 SU459004 IY459004 C459004 WVK393468 WLO393468 WBS393468 VRW393468 VIA393468 UYE393468 UOI393468 UEM393468 TUQ393468 TKU393468 TAY393468 SRC393468 SHG393468 RXK393468 RNO393468 RDS393468 QTW393468 QKA393468 QAE393468 PQI393468 PGM393468 OWQ393468 OMU393468 OCY393468 NTC393468 NJG393468 MZK393468 MPO393468 MFS393468 LVW393468 LMA393468 LCE393468 KSI393468 KIM393468 JYQ393468 JOU393468 JEY393468 IVC393468 ILG393468 IBK393468 HRO393468 HHS393468 GXW393468 GOA393468 GEE393468 FUI393468 FKM393468 FAQ393468 EQU393468 EGY393468 DXC393468 DNG393468 DDK393468 CTO393468 CJS393468 BZW393468 BQA393468 BGE393468 AWI393468 AMM393468 ACQ393468 SU393468 IY393468 C393468 WVK327932 WLO327932 WBS327932 VRW327932 VIA327932 UYE327932 UOI327932 UEM327932 TUQ327932 TKU327932 TAY327932 SRC327932 SHG327932 RXK327932 RNO327932 RDS327932 QTW327932 QKA327932 QAE327932 PQI327932 PGM327932 OWQ327932 OMU327932 OCY327932 NTC327932 NJG327932 MZK327932 MPO327932 MFS327932 LVW327932 LMA327932 LCE327932 KSI327932 KIM327932 JYQ327932 JOU327932 JEY327932 IVC327932 ILG327932 IBK327932 HRO327932 HHS327932 GXW327932 GOA327932 GEE327932 FUI327932 FKM327932 FAQ327932 EQU327932 EGY327932 DXC327932 DNG327932 DDK327932 CTO327932 CJS327932 BZW327932 BQA327932 BGE327932 AWI327932 AMM327932 ACQ327932 SU327932 IY327932 C327932 WVK262396 WLO262396 WBS262396 VRW262396 VIA262396 UYE262396 UOI262396 UEM262396 TUQ262396 TKU262396 TAY262396 SRC262396 SHG262396 RXK262396 RNO262396 RDS262396 QTW262396 QKA262396 QAE262396 PQI262396 PGM262396 OWQ262396 OMU262396 OCY262396 NTC262396 NJG262396 MZK262396 MPO262396 MFS262396 LVW262396 LMA262396 LCE262396 KSI262396 KIM262396 JYQ262396 JOU262396 JEY262396 IVC262396 ILG262396 IBK262396 HRO262396 HHS262396 GXW262396 GOA262396 GEE262396 FUI262396 FKM262396 FAQ262396 EQU262396 EGY262396 DXC262396 DNG262396 DDK262396 CTO262396 CJS262396 BZW262396 BQA262396 BGE262396 AWI262396 AMM262396 ACQ262396 SU262396 IY262396 C262396 WVK196860 WLO196860 WBS196860 VRW196860 VIA196860 UYE196860 UOI196860 UEM196860 TUQ196860 TKU196860 TAY196860 SRC196860 SHG196860 RXK196860 RNO196860 RDS196860 QTW196860 QKA196860 QAE196860 PQI196860 PGM196860 OWQ196860 OMU196860 OCY196860 NTC196860 NJG196860 MZK196860 MPO196860 MFS196860 LVW196860 LMA196860 LCE196860 KSI196860 KIM196860 JYQ196860 JOU196860 JEY196860 IVC196860 ILG196860 IBK196860 HRO196860 HHS196860 GXW196860 GOA196860 GEE196860 FUI196860 FKM196860 FAQ196860 EQU196860 EGY196860 DXC196860 DNG196860 DDK196860 CTO196860 CJS196860 BZW196860 BQA196860 BGE196860 AWI196860 AMM196860 ACQ196860 SU196860 IY196860 C196860 WVK131324 WLO131324 WBS131324 VRW131324 VIA131324 UYE131324 UOI131324 UEM131324 TUQ131324 TKU131324 TAY131324 SRC131324 SHG131324 RXK131324 RNO131324 RDS131324 QTW131324 QKA131324 QAE131324 PQI131324 PGM131324 OWQ131324 OMU131324 OCY131324 NTC131324 NJG131324 MZK131324 MPO131324 MFS131324 LVW131324 LMA131324 LCE131324 KSI131324 KIM131324 JYQ131324 JOU131324 JEY131324 IVC131324 ILG131324 IBK131324 HRO131324 HHS131324 GXW131324 GOA131324 GEE131324 FUI131324 FKM131324 FAQ131324 EQU131324 EGY131324 DXC131324 DNG131324 DDK131324 CTO131324 CJS131324 BZW131324 BQA131324 BGE131324 AWI131324 AMM131324 ACQ131324 SU131324 IY131324 C131324 WVK65788 WLO65788 WBS65788 VRW65788 VIA65788 UYE65788 UOI65788 UEM65788 TUQ65788 TKU65788 TAY65788 SRC65788 SHG65788 RXK65788 RNO65788 RDS65788 QTW65788 QKA65788 QAE65788 PQI65788 PGM65788 OWQ65788 OMU65788 OCY65788 NTC65788 NJG65788 MZK65788 MPO65788 MFS65788 LVW65788 LMA65788 LCE65788 KSI65788 KIM65788 JYQ65788 JOU65788 JEY65788 IVC65788 ILG65788 IBK65788 HRO65788 HHS65788 GXW65788 GOA65788 GEE65788 FUI65788 FKM65788 FAQ65788 EQU65788 EGY65788 DXC65788 DNG65788 DDK65788 CTO65788 CJS65788 BZW65788 BQA65788 BGE65788 AWI65788 AMM65788 ACQ65788 SU65788 IY65788 C65788 WVK983285 WLO983285 WBS983285 VRW983285 VIA983285 UYE983285 UOI983285 UEM983285 TUQ983285 TKU983285 TAY983285 SRC983285 SHG983285 RXK983285 RNO983285 RDS983285 QTW983285 QKA983285 QAE983285 PQI983285 PGM983285 OWQ983285 OMU983285 OCY983285 NTC983285 NJG983285 MZK983285 MPO983285 MFS983285 LVW983285 LMA983285 LCE983285 KSI983285 KIM983285 JYQ983285 JOU983285 JEY983285 IVC983285 ILG983285 IBK983285 HRO983285 HHS983285 GXW983285 GOA983285 GEE983285 FUI983285 FKM983285 FAQ983285 EQU983285 EGY983285 DXC983285 DNG983285 DDK983285 CTO983285 CJS983285 BZW983285 BQA983285 BGE983285 AWI983285 AMM983285 ACQ983285 SU983285 IY983285 C983285 WVK917749 WLO917749 WBS917749 VRW917749 VIA917749 UYE917749 UOI917749 UEM917749 TUQ917749 TKU917749 TAY917749 SRC917749 SHG917749 RXK917749 RNO917749 RDS917749 QTW917749 QKA917749 QAE917749 PQI917749 PGM917749 OWQ917749 OMU917749 OCY917749 NTC917749 NJG917749 MZK917749 MPO917749 MFS917749 LVW917749 LMA917749 LCE917749 KSI917749 KIM917749 JYQ917749 JOU917749 JEY917749 IVC917749 ILG917749 IBK917749 HRO917749 HHS917749 GXW917749 GOA917749 GEE917749 FUI917749 FKM917749 FAQ917749 EQU917749 EGY917749 DXC917749 DNG917749 DDK917749 CTO917749 CJS917749 BZW917749 BQA917749 BGE917749 AWI917749 AMM917749 ACQ917749 SU917749 IY917749 C917749 WVK852213 WLO852213 WBS852213 VRW852213 VIA852213 UYE852213 UOI852213 UEM852213 TUQ852213 TKU852213 TAY852213 SRC852213 SHG852213 RXK852213 RNO852213 RDS852213 QTW852213 QKA852213 QAE852213 PQI852213 PGM852213 OWQ852213 OMU852213 OCY852213 NTC852213 NJG852213 MZK852213 MPO852213 MFS852213 LVW852213 LMA852213 LCE852213 KSI852213 KIM852213 JYQ852213 JOU852213 JEY852213 IVC852213 ILG852213 IBK852213 HRO852213 HHS852213 GXW852213 GOA852213 GEE852213 FUI852213 FKM852213 FAQ852213 EQU852213 EGY852213 DXC852213 DNG852213 DDK852213 CTO852213 CJS852213 BZW852213 BQA852213 BGE852213 AWI852213 AMM852213 ACQ852213 SU852213 IY852213 C852213 WVK786677 WLO786677 WBS786677 VRW786677 VIA786677 UYE786677 UOI786677 UEM786677 TUQ786677 TKU786677 TAY786677 SRC786677 SHG786677 RXK786677 RNO786677 RDS786677 QTW786677 QKA786677 QAE786677 PQI786677 PGM786677 OWQ786677 OMU786677 OCY786677 NTC786677 NJG786677 MZK786677 MPO786677 MFS786677 LVW786677 LMA786677 LCE786677 KSI786677 KIM786677 JYQ786677 JOU786677 JEY786677 IVC786677 ILG786677 IBK786677 HRO786677 HHS786677 GXW786677 GOA786677 GEE786677 FUI786677 FKM786677 FAQ786677 EQU786677 EGY786677 DXC786677 DNG786677 DDK786677 CTO786677 CJS786677 BZW786677 BQA786677 BGE786677 AWI786677 AMM786677 ACQ786677 SU786677 IY786677 C786677 WVK721141 WLO721141 WBS721141 VRW721141 VIA721141 UYE721141 UOI721141 UEM721141 TUQ721141 TKU721141 TAY721141 SRC721141 SHG721141 RXK721141 RNO721141 RDS721141 QTW721141 QKA721141 QAE721141 PQI721141 PGM721141 OWQ721141 OMU721141 OCY721141 NTC721141 NJG721141 MZK721141 MPO721141 MFS721141 LVW721141 LMA721141 LCE721141 KSI721141 KIM721141 JYQ721141 JOU721141 JEY721141 IVC721141 ILG721141 IBK721141 HRO721141 HHS721141 GXW721141 GOA721141 GEE721141 FUI721141 FKM721141 FAQ721141 EQU721141 EGY721141 DXC721141 DNG721141 DDK721141 CTO721141 CJS721141 BZW721141 BQA721141 BGE721141 AWI721141 AMM721141 ACQ721141 SU721141 IY721141 C721141 WVK655605 WLO655605 WBS655605 VRW655605 VIA655605 UYE655605 UOI655605 UEM655605 TUQ655605 TKU655605 TAY655605 SRC655605 SHG655605 RXK655605 RNO655605 RDS655605 QTW655605 QKA655605 QAE655605 PQI655605 PGM655605 OWQ655605 OMU655605 OCY655605 NTC655605 NJG655605 MZK655605 MPO655605 MFS655605 LVW655605 LMA655605 LCE655605 KSI655605 KIM655605 JYQ655605 JOU655605 JEY655605 IVC655605 ILG655605 IBK655605 HRO655605 HHS655605 GXW655605 GOA655605 GEE655605 FUI655605 FKM655605 FAQ655605 EQU655605 EGY655605 DXC655605 DNG655605 DDK655605 CTO655605 CJS655605 BZW655605 BQA655605 BGE655605 AWI655605 AMM655605 ACQ655605 SU655605 IY655605 C655605 WVK590069 WLO590069 WBS590069 VRW590069 VIA590069 UYE590069 UOI590069 UEM590069 TUQ590069 TKU590069 TAY590069 SRC590069 SHG590069 RXK590069 RNO590069 RDS590069 QTW590069 QKA590069 QAE590069 PQI590069 PGM590069 OWQ590069 OMU590069 OCY590069 NTC590069 NJG590069 MZK590069 MPO590069 MFS590069 LVW590069 LMA590069 LCE590069 KSI590069 KIM590069 JYQ590069 JOU590069 JEY590069 IVC590069 ILG590069 IBK590069 HRO590069 HHS590069 GXW590069 GOA590069 GEE590069 FUI590069 FKM590069 FAQ590069 EQU590069 EGY590069 DXC590069 DNG590069 DDK590069 CTO590069 CJS590069 BZW590069 BQA590069 BGE590069 AWI590069 AMM590069 ACQ590069 SU590069 IY590069 C590069 WVK524533 WLO524533 WBS524533 VRW524533 VIA524533 UYE524533 UOI524533 UEM524533 TUQ524533 TKU524533 TAY524533 SRC524533 SHG524533 RXK524533 RNO524533 RDS524533 QTW524533 QKA524533 QAE524533 PQI524533 PGM524533 OWQ524533 OMU524533 OCY524533 NTC524533 NJG524533 MZK524533 MPO524533 MFS524533 LVW524533 LMA524533 LCE524533 KSI524533 KIM524533 JYQ524533 JOU524533 JEY524533 IVC524533 ILG524533 IBK524533 HRO524533 HHS524533 GXW524533 GOA524533 GEE524533 FUI524533 FKM524533 FAQ524533 EQU524533 EGY524533 DXC524533 DNG524533 DDK524533 CTO524533 CJS524533 BZW524533 BQA524533 BGE524533 AWI524533 AMM524533 ACQ524533 SU524533 IY524533 C524533 WVK458997 WLO458997 WBS458997 VRW458997 VIA458997 UYE458997 UOI458997 UEM458997 TUQ458997 TKU458997 TAY458997 SRC458997 SHG458997 RXK458997 RNO458997 RDS458997 QTW458997 QKA458997 QAE458997 PQI458997 PGM458997 OWQ458997 OMU458997 OCY458997 NTC458997 NJG458997 MZK458997 MPO458997 MFS458997 LVW458997 LMA458997 LCE458997 KSI458997 KIM458997 JYQ458997 JOU458997 JEY458997 IVC458997 ILG458997 IBK458997 HRO458997 HHS458997 GXW458997 GOA458997 GEE458997 FUI458997 FKM458997 FAQ458997 EQU458997 EGY458997 DXC458997 DNG458997 DDK458997 CTO458997 CJS458997 BZW458997 BQA458997 BGE458997 AWI458997 AMM458997 ACQ458997 SU458997 IY458997 C458997 WVK393461 WLO393461 WBS393461 VRW393461 VIA393461 UYE393461 UOI393461 UEM393461 TUQ393461 TKU393461 TAY393461 SRC393461 SHG393461 RXK393461 RNO393461 RDS393461 QTW393461 QKA393461 QAE393461 PQI393461 PGM393461 OWQ393461 OMU393461 OCY393461 NTC393461 NJG393461 MZK393461 MPO393461 MFS393461 LVW393461 LMA393461 LCE393461 KSI393461 KIM393461 JYQ393461 JOU393461 JEY393461 IVC393461 ILG393461 IBK393461 HRO393461 HHS393461 GXW393461 GOA393461 GEE393461 FUI393461 FKM393461 FAQ393461 EQU393461 EGY393461 DXC393461 DNG393461 DDK393461 CTO393461 CJS393461 BZW393461 BQA393461 BGE393461 AWI393461 AMM393461 ACQ393461 SU393461 IY393461 C393461 WVK327925 WLO327925 WBS327925 VRW327925 VIA327925 UYE327925 UOI327925 UEM327925 TUQ327925 TKU327925 TAY327925 SRC327925 SHG327925 RXK327925 RNO327925 RDS327925 QTW327925 QKA327925 QAE327925 PQI327925 PGM327925 OWQ327925 OMU327925 OCY327925 NTC327925 NJG327925 MZK327925 MPO327925 MFS327925 LVW327925 LMA327925 LCE327925 KSI327925 KIM327925 JYQ327925 JOU327925 JEY327925 IVC327925 ILG327925 IBK327925 HRO327925 HHS327925 GXW327925 GOA327925 GEE327925 FUI327925 FKM327925 FAQ327925 EQU327925 EGY327925 DXC327925 DNG327925 DDK327925 CTO327925 CJS327925 BZW327925 BQA327925 BGE327925 AWI327925 AMM327925 ACQ327925 SU327925 IY327925 C327925 WVK262389 WLO262389 WBS262389 VRW262389 VIA262389 UYE262389 UOI262389 UEM262389 TUQ262389 TKU262389 TAY262389 SRC262389 SHG262389 RXK262389 RNO262389 RDS262389 QTW262389 QKA262389 QAE262389 PQI262389 PGM262389 OWQ262389 OMU262389 OCY262389 NTC262389 NJG262389 MZK262389 MPO262389 MFS262389 LVW262389 LMA262389 LCE262389 KSI262389 KIM262389 JYQ262389 JOU262389 JEY262389 IVC262389 ILG262389 IBK262389 HRO262389 HHS262389 GXW262389 GOA262389 GEE262389 FUI262389 FKM262389 FAQ262389 EQU262389 EGY262389 DXC262389 DNG262389 DDK262389 CTO262389 CJS262389 BZW262389 BQA262389 BGE262389 AWI262389 AMM262389 ACQ262389 SU262389 IY262389 C262389 WVK196853 WLO196853 WBS196853 VRW196853 VIA196853 UYE196853 UOI196853 UEM196853 TUQ196853 TKU196853 TAY196853 SRC196853 SHG196853 RXK196853 RNO196853 RDS196853 QTW196853 QKA196853 QAE196853 PQI196853 PGM196853 OWQ196853 OMU196853 OCY196853 NTC196853 NJG196853 MZK196853 MPO196853 MFS196853 LVW196853 LMA196853 LCE196853 KSI196853 KIM196853 JYQ196853 JOU196853 JEY196853 IVC196853 ILG196853 IBK196853 HRO196853 HHS196853 GXW196853 GOA196853 GEE196853 FUI196853 FKM196853 FAQ196853 EQU196853 EGY196853 DXC196853 DNG196853 DDK196853 CTO196853 CJS196853 BZW196853 BQA196853 BGE196853 AWI196853 AMM196853 ACQ196853 SU196853 IY196853 C196853 WVK131317 WLO131317 WBS131317 VRW131317 VIA131317 UYE131317 UOI131317 UEM131317 TUQ131317 TKU131317 TAY131317 SRC131317 SHG131317 RXK131317 RNO131317 RDS131317 QTW131317 QKA131317 QAE131317 PQI131317 PGM131317 OWQ131317 OMU131317 OCY131317 NTC131317 NJG131317 MZK131317 MPO131317 MFS131317 LVW131317 LMA131317 LCE131317 KSI131317 KIM131317 JYQ131317 JOU131317 JEY131317 IVC131317 ILG131317 IBK131317 HRO131317 HHS131317 GXW131317 GOA131317 GEE131317 FUI131317 FKM131317 FAQ131317 EQU131317 EGY131317 DXC131317 DNG131317 DDK131317 CTO131317 CJS131317 BZW131317 BQA131317 BGE131317 AWI131317 AMM131317 ACQ131317 SU131317 IY131317 C131317 WVK65781 WLO65781 WBS65781 VRW65781 VIA65781 UYE65781 UOI65781 UEM65781 TUQ65781 TKU65781 TAY65781 SRC65781 SHG65781 RXK65781 RNO65781 RDS65781 QTW65781 QKA65781 QAE65781 PQI65781 PGM65781 OWQ65781 OMU65781 OCY65781 NTC65781 NJG65781 MZK65781 MPO65781 MFS65781 LVW65781 LMA65781 LCE65781 KSI65781 KIM65781 JYQ65781 JOU65781 JEY65781 IVC65781 ILG65781 IBK65781 HRO65781 HHS65781 GXW65781 GOA65781 GEE65781 FUI65781 FKM65781 FAQ65781 EQU65781 EGY65781 DXC65781 DNG65781 DDK65781 CTO65781 CJS65781 BZW65781 BQA65781 BGE65781 AWI65781 AMM65781 ACQ65781 SU65781 IY65781 C65781 WVK983278 WLO983278 WBS983278 VRW983278 VIA983278 UYE983278 UOI983278 UEM983278 TUQ983278 TKU983278 TAY983278 SRC983278 SHG983278 RXK983278 RNO983278 RDS983278 QTW983278 QKA983278 QAE983278 PQI983278 PGM983278 OWQ983278 OMU983278 OCY983278 NTC983278 NJG983278 MZK983278 MPO983278 MFS983278 LVW983278 LMA983278 LCE983278 KSI983278 KIM983278 JYQ983278 JOU983278 JEY983278 IVC983278 ILG983278 IBK983278 HRO983278 HHS983278 GXW983278 GOA983278 GEE983278 FUI983278 FKM983278 FAQ983278 EQU983278 EGY983278 DXC983278 DNG983278 DDK983278 CTO983278 CJS983278 BZW983278 BQA983278 BGE983278 AWI983278 AMM983278 ACQ983278 SU983278 IY983278 C983278 WVK917742 WLO917742 WBS917742 VRW917742 VIA917742 UYE917742 UOI917742 UEM917742 TUQ917742 TKU917742 TAY917742 SRC917742 SHG917742 RXK917742 RNO917742 RDS917742 QTW917742 QKA917742 QAE917742 PQI917742 PGM917742 OWQ917742 OMU917742 OCY917742 NTC917742 NJG917742 MZK917742 MPO917742 MFS917742 LVW917742 LMA917742 LCE917742 KSI917742 KIM917742 JYQ917742 JOU917742 JEY917742 IVC917742 ILG917742 IBK917742 HRO917742 HHS917742 GXW917742 GOA917742 GEE917742 FUI917742 FKM917742 FAQ917742 EQU917742 EGY917742 DXC917742 DNG917742 DDK917742 CTO917742 CJS917742 BZW917742 BQA917742 BGE917742 AWI917742 AMM917742 ACQ917742 SU917742 IY917742 C917742 WVK852206 WLO852206 WBS852206 VRW852206 VIA852206 UYE852206 UOI852206 UEM852206 TUQ852206 TKU852206 TAY852206 SRC852206 SHG852206 RXK852206 RNO852206 RDS852206 QTW852206 QKA852206 QAE852206 PQI852206 PGM852206 OWQ852206 OMU852206 OCY852206 NTC852206 NJG852206 MZK852206 MPO852206 MFS852206 LVW852206 LMA852206 LCE852206 KSI852206 KIM852206 JYQ852206 JOU852206 JEY852206 IVC852206 ILG852206 IBK852206 HRO852206 HHS852206 GXW852206 GOA852206 GEE852206 FUI852206 FKM852206 FAQ852206 EQU852206 EGY852206 DXC852206 DNG852206 DDK852206 CTO852206 CJS852206 BZW852206 BQA852206 BGE852206 AWI852206 AMM852206 ACQ852206 SU852206 IY852206 C852206 WVK786670 WLO786670 WBS786670 VRW786670 VIA786670 UYE786670 UOI786670 UEM786670 TUQ786670 TKU786670 TAY786670 SRC786670 SHG786670 RXK786670 RNO786670 RDS786670 QTW786670 QKA786670 QAE786670 PQI786670 PGM786670 OWQ786670 OMU786670 OCY786670 NTC786670 NJG786670 MZK786670 MPO786670 MFS786670 LVW786670 LMA786670 LCE786670 KSI786670 KIM786670 JYQ786670 JOU786670 JEY786670 IVC786670 ILG786670 IBK786670 HRO786670 HHS786670 GXW786670 GOA786670 GEE786670 FUI786670 FKM786670 FAQ786670 EQU786670 EGY786670 DXC786670 DNG786670 DDK786670 CTO786670 CJS786670 BZW786670 BQA786670 BGE786670 AWI786670 AMM786670 ACQ786670 SU786670 IY786670 C786670 WVK721134 WLO721134 WBS721134 VRW721134 VIA721134 UYE721134 UOI721134 UEM721134 TUQ721134 TKU721134 TAY721134 SRC721134 SHG721134 RXK721134 RNO721134 RDS721134 QTW721134 QKA721134 QAE721134 PQI721134 PGM721134 OWQ721134 OMU721134 OCY721134 NTC721134 NJG721134 MZK721134 MPO721134 MFS721134 LVW721134 LMA721134 LCE721134 KSI721134 KIM721134 JYQ721134 JOU721134 JEY721134 IVC721134 ILG721134 IBK721134 HRO721134 HHS721134 GXW721134 GOA721134 GEE721134 FUI721134 FKM721134 FAQ721134 EQU721134 EGY721134 DXC721134 DNG721134 DDK721134 CTO721134 CJS721134 BZW721134 BQA721134 BGE721134 AWI721134 AMM721134 ACQ721134 SU721134 IY721134 C721134 WVK655598 WLO655598 WBS655598 VRW655598 VIA655598 UYE655598 UOI655598 UEM655598 TUQ655598 TKU655598 TAY655598 SRC655598 SHG655598 RXK655598 RNO655598 RDS655598 QTW655598 QKA655598 QAE655598 PQI655598 PGM655598 OWQ655598 OMU655598 OCY655598 NTC655598 NJG655598 MZK655598 MPO655598 MFS655598 LVW655598 LMA655598 LCE655598 KSI655598 KIM655598 JYQ655598 JOU655598 JEY655598 IVC655598 ILG655598 IBK655598 HRO655598 HHS655598 GXW655598 GOA655598 GEE655598 FUI655598 FKM655598 FAQ655598 EQU655598 EGY655598 DXC655598 DNG655598 DDK655598 CTO655598 CJS655598 BZW655598 BQA655598 BGE655598 AWI655598 AMM655598 ACQ655598 SU655598 IY655598 C655598 WVK590062 WLO590062 WBS590062 VRW590062 VIA590062 UYE590062 UOI590062 UEM590062 TUQ590062 TKU590062 TAY590062 SRC590062 SHG590062 RXK590062 RNO590062 RDS590062 QTW590062 QKA590062 QAE590062 PQI590062 PGM590062 OWQ590062 OMU590062 OCY590062 NTC590062 NJG590062 MZK590062 MPO590062 MFS590062 LVW590062 LMA590062 LCE590062 KSI590062 KIM590062 JYQ590062 JOU590062 JEY590062 IVC590062 ILG590062 IBK590062 HRO590062 HHS590062 GXW590062 GOA590062 GEE590062 FUI590062 FKM590062 FAQ590062 EQU590062 EGY590062 DXC590062 DNG590062 DDK590062 CTO590062 CJS590062 BZW590062 BQA590062 BGE590062 AWI590062 AMM590062 ACQ590062 SU590062 IY590062 C590062 WVK524526 WLO524526 WBS524526 VRW524526 VIA524526 UYE524526 UOI524526 UEM524526 TUQ524526 TKU524526 TAY524526 SRC524526 SHG524526 RXK524526 RNO524526 RDS524526 QTW524526 QKA524526 QAE524526 PQI524526 PGM524526 OWQ524526 OMU524526 OCY524526 NTC524526 NJG524526 MZK524526 MPO524526 MFS524526 LVW524526 LMA524526 LCE524526 KSI524526 KIM524526 JYQ524526 JOU524526 JEY524526 IVC524526 ILG524526 IBK524526 HRO524526 HHS524526 GXW524526 GOA524526 GEE524526 FUI524526 FKM524526 FAQ524526 EQU524526 EGY524526 DXC524526 DNG524526 DDK524526 CTO524526 CJS524526 BZW524526 BQA524526 BGE524526 AWI524526 AMM524526 ACQ524526 SU524526 IY524526 C524526 WVK458990 WLO458990 WBS458990 VRW458990 VIA458990 UYE458990 UOI458990 UEM458990 TUQ458990 TKU458990 TAY458990 SRC458990 SHG458990 RXK458990 RNO458990 RDS458990 QTW458990 QKA458990 QAE458990 PQI458990 PGM458990 OWQ458990 OMU458990 OCY458990 NTC458990 NJG458990 MZK458990 MPO458990 MFS458990 LVW458990 LMA458990 LCE458990 KSI458990 KIM458990 JYQ458990 JOU458990 JEY458990 IVC458990 ILG458990 IBK458990 HRO458990 HHS458990 GXW458990 GOA458990 GEE458990 FUI458990 FKM458990 FAQ458990 EQU458990 EGY458990 DXC458990 DNG458990 DDK458990 CTO458990 CJS458990 BZW458990 BQA458990 BGE458990 AWI458990 AMM458990 ACQ458990 SU458990 IY458990 C458990 WVK393454 WLO393454 WBS393454 VRW393454 VIA393454 UYE393454 UOI393454 UEM393454 TUQ393454 TKU393454 TAY393454 SRC393454 SHG393454 RXK393454 RNO393454 RDS393454 QTW393454 QKA393454 QAE393454 PQI393454 PGM393454 OWQ393454 OMU393454 OCY393454 NTC393454 NJG393454 MZK393454 MPO393454 MFS393454 LVW393454 LMA393454 LCE393454 KSI393454 KIM393454 JYQ393454 JOU393454 JEY393454 IVC393454 ILG393454 IBK393454 HRO393454 HHS393454 GXW393454 GOA393454 GEE393454 FUI393454 FKM393454 FAQ393454 EQU393454 EGY393454 DXC393454 DNG393454 DDK393454 CTO393454 CJS393454 BZW393454 BQA393454 BGE393454 AWI393454 AMM393454 ACQ393454 SU393454 IY393454 C393454 WVK327918 WLO327918 WBS327918 VRW327918 VIA327918 UYE327918 UOI327918 UEM327918 TUQ327918 TKU327918 TAY327918 SRC327918 SHG327918 RXK327918 RNO327918 RDS327918 QTW327918 QKA327918 QAE327918 PQI327918 PGM327918 OWQ327918 OMU327918 OCY327918 NTC327918 NJG327918 MZK327918 MPO327918 MFS327918 LVW327918 LMA327918 LCE327918 KSI327918 KIM327918 JYQ327918 JOU327918 JEY327918 IVC327918 ILG327918 IBK327918 HRO327918 HHS327918 GXW327918 GOA327918 GEE327918 FUI327918 FKM327918 FAQ327918 EQU327918 EGY327918 DXC327918 DNG327918 DDK327918 CTO327918 CJS327918 BZW327918 BQA327918 BGE327918 AWI327918 AMM327918 ACQ327918 SU327918 IY327918 C327918 WVK262382 WLO262382 WBS262382 VRW262382 VIA262382 UYE262382 UOI262382 UEM262382 TUQ262382 TKU262382 TAY262382 SRC262382 SHG262382 RXK262382 RNO262382 RDS262382 QTW262382 QKA262382 QAE262382 PQI262382 PGM262382 OWQ262382 OMU262382 OCY262382 NTC262382 NJG262382 MZK262382 MPO262382 MFS262382 LVW262382 LMA262382 LCE262382 KSI262382 KIM262382 JYQ262382 JOU262382 JEY262382 IVC262382 ILG262382 IBK262382 HRO262382 HHS262382 GXW262382 GOA262382 GEE262382 FUI262382 FKM262382 FAQ262382 EQU262382 EGY262382 DXC262382 DNG262382 DDK262382 CTO262382 CJS262382 BZW262382 BQA262382 BGE262382 AWI262382 AMM262382 ACQ262382 SU262382 IY262382 C262382 WVK196846 WLO196846 WBS196846 VRW196846 VIA196846 UYE196846 UOI196846 UEM196846 TUQ196846 TKU196846 TAY196846 SRC196846 SHG196846 RXK196846 RNO196846 RDS196846 QTW196846 QKA196846 QAE196846 PQI196846 PGM196846 OWQ196846 OMU196846 OCY196846 NTC196846 NJG196846 MZK196846 MPO196846 MFS196846 LVW196846 LMA196846 LCE196846 KSI196846 KIM196846 JYQ196846 JOU196846 JEY196846 IVC196846 ILG196846 IBK196846 HRO196846 HHS196846 GXW196846 GOA196846 GEE196846 FUI196846 FKM196846 FAQ196846 EQU196846 EGY196846 DXC196846 DNG196846 DDK196846 CTO196846 CJS196846 BZW196846 BQA196846 BGE196846 AWI196846 AMM196846 ACQ196846 SU196846 IY196846 C196846 WVK131310 WLO131310 WBS131310 VRW131310 VIA131310 UYE131310 UOI131310 UEM131310 TUQ131310 TKU131310 TAY131310 SRC131310 SHG131310 RXK131310 RNO131310 RDS131310 QTW131310 QKA131310 QAE131310 PQI131310 PGM131310 OWQ131310 OMU131310 OCY131310 NTC131310 NJG131310 MZK131310 MPO131310 MFS131310 LVW131310 LMA131310 LCE131310 KSI131310 KIM131310 JYQ131310 JOU131310 JEY131310 IVC131310 ILG131310 IBK131310 HRO131310 HHS131310 GXW131310 GOA131310 GEE131310 FUI131310 FKM131310 FAQ131310 EQU131310 EGY131310 DXC131310 DNG131310 DDK131310 CTO131310 CJS131310 BZW131310 BQA131310 BGE131310 AWI131310 AMM131310 ACQ131310 SU131310 IY131310 C131310 WVK65774 WLO65774 WBS65774 VRW65774 VIA65774 UYE65774 UOI65774 UEM65774 TUQ65774 TKU65774 TAY65774 SRC65774 SHG65774 RXK65774 RNO65774 RDS65774 QTW65774 QKA65774 QAE65774 PQI65774 PGM65774 OWQ65774 OMU65774 OCY65774 NTC65774 NJG65774 MZK65774 MPO65774 MFS65774 LVW65774 LMA65774 LCE65774 KSI65774 KIM65774 JYQ65774 JOU65774 JEY65774 IVC65774 ILG65774 IBK65774 HRO65774 HHS65774 GXW65774 GOA65774 GEE65774 FUI65774 FKM65774 FAQ65774 EQU65774 EGY65774 DXC65774 DNG65774 DDK65774 CTO65774 CJS65774 BZW65774 BQA65774 BGE65774 AWI65774 AMM65774 ACQ65774 SU65774 IY65774 WVK176 WLO176 WBS176 VRW176 VIA176 UYE176 UOI176 UEM176 TUQ176 TKU176 TAY176 SRC176 SHG176 RXK176 RNO176 RDS176 QTW176 QKA176 QAE176 PQI176 PGM176 OWQ176 OMU176 OCY176 NTC176 NJG176 MZK176 MPO176 MFS176 LVW176 LMA176 LCE176 KSI176 KIM176 JYQ176 JOU176 JEY176 IVC176 ILG176 IBK176 HRO176 HHS176 GXW176 GOA176 GEE176 FUI176 FKM176 FAQ176 EQU176 EGY176 DXC176 DNG176 DDK176 CTO176 CJS176 BZW176 BQA176 BGE176 AWI176 AMM176 ACQ176 SU176 IY176 C176 C189 IY189 SU189 ACQ189 AMM189 AWI189 BGE189 BQA189 BZW189 CJS189 CTO189 DDK189 DNG189 DXC189 EGY189 EQU189 FAQ189 FKM189 FUI189 GEE189 GOA189 GXW189 HHS189 HRO189 IBK189 ILG189 IVC189 JEY189 JOU189 JYQ189 KIM189 KSI189 LCE189 LMA189 LVW189 MFS189 MPO189 MZK189 NJG189 NTC189 OCY189 OMU189 OWQ189 PGM189 PQI189 QAE189 QKA189 QTW189 RDS189 RNO189 RXK189 SHG189 SRC189 TAY189 TKU189 TUQ189 UEM189 UOI189 UYE189 VIA189 VRW189 WBS189 WLO189 WVK189 C201 IY201 SU201 ACQ201 AMM201 AWI201 BGE201 BQA201 BZW201 CJS201 CTO201 DDK201 DNG201 DXC201 EGY201 EQU201 FAQ201 FKM201 FUI201 GEE201 GOA201 GXW201 HHS201 HRO201 IBK201 ILG201 IVC201 JEY201 JOU201 JYQ201 KIM201 KSI201 LCE201 LMA201 LVW201 MFS201 MPO201 MZK201 NJG201 NTC201 OCY201 OMU201 OWQ201 PGM201 PQI201 QAE201 QKA201 QTW201 RDS201 RNO201 RXK201 SHG201 SRC201 TAY201 TKU201 TUQ201 UEM201 UOI201 UYE201 VIA201 VRW201 WBS201 WLO201 WVK201"/>
    <dataValidation allowBlank="1" showInputMessage="1" showErrorMessage="1" prompt="Características cualitativas significativas que les impacten financieramente." sqref="C65753:D65753 WVL983292 WLP983292 WBT983292 VRX983292 VIB983292 UYF983292 UOJ983292 UEN983292 TUR983292 TKV983292 TAZ983292 SRD983292 SHH983292 RXL983292 RNP983292 RDT983292 QTX983292 QKB983292 QAF983292 PQJ983292 PGN983292 OWR983292 OMV983292 OCZ983292 NTD983292 NJH983292 MZL983292 MPP983292 MFT983292 LVX983292 LMB983292 LCF983292 KSJ983292 KIN983292 JYR983292 JOV983292 JEZ983292 IVD983292 ILH983292 IBL983292 HRP983292 HHT983292 GXX983292 GOB983292 GEF983292 FUJ983292 FKN983292 FAR983292 EQV983292 EGZ983292 DXD983292 DNH983292 DDL983292 CTP983292 CJT983292 BZX983292 BQB983292 BGF983292 AWJ983292 AMN983292 ACR983292 SV983292 IZ983292 D983292 WVL917756 WLP917756 WBT917756 VRX917756 VIB917756 UYF917756 UOJ917756 UEN917756 TUR917756 TKV917756 TAZ917756 SRD917756 SHH917756 RXL917756 RNP917756 RDT917756 QTX917756 QKB917756 QAF917756 PQJ917756 PGN917756 OWR917756 OMV917756 OCZ917756 NTD917756 NJH917756 MZL917756 MPP917756 MFT917756 LVX917756 LMB917756 LCF917756 KSJ917756 KIN917756 JYR917756 JOV917756 JEZ917756 IVD917756 ILH917756 IBL917756 HRP917756 HHT917756 GXX917756 GOB917756 GEF917756 FUJ917756 FKN917756 FAR917756 EQV917756 EGZ917756 DXD917756 DNH917756 DDL917756 CTP917756 CJT917756 BZX917756 BQB917756 BGF917756 AWJ917756 AMN917756 ACR917756 SV917756 IZ917756 D917756 WVL852220 WLP852220 WBT852220 VRX852220 VIB852220 UYF852220 UOJ852220 UEN852220 TUR852220 TKV852220 TAZ852220 SRD852220 SHH852220 RXL852220 RNP852220 RDT852220 QTX852220 QKB852220 QAF852220 PQJ852220 PGN852220 OWR852220 OMV852220 OCZ852220 NTD852220 NJH852220 MZL852220 MPP852220 MFT852220 LVX852220 LMB852220 LCF852220 KSJ852220 KIN852220 JYR852220 JOV852220 JEZ852220 IVD852220 ILH852220 IBL852220 HRP852220 HHT852220 GXX852220 GOB852220 GEF852220 FUJ852220 FKN852220 FAR852220 EQV852220 EGZ852220 DXD852220 DNH852220 DDL852220 CTP852220 CJT852220 BZX852220 BQB852220 BGF852220 AWJ852220 AMN852220 ACR852220 SV852220 IZ852220 D852220 WVL786684 WLP786684 WBT786684 VRX786684 VIB786684 UYF786684 UOJ786684 UEN786684 TUR786684 TKV786684 TAZ786684 SRD786684 SHH786684 RXL786684 RNP786684 RDT786684 QTX786684 QKB786684 QAF786684 PQJ786684 PGN786684 OWR786684 OMV786684 OCZ786684 NTD786684 NJH786684 MZL786684 MPP786684 MFT786684 LVX786684 LMB786684 LCF786684 KSJ786684 KIN786684 JYR786684 JOV786684 JEZ786684 IVD786684 ILH786684 IBL786684 HRP786684 HHT786684 GXX786684 GOB786684 GEF786684 FUJ786684 FKN786684 FAR786684 EQV786684 EGZ786684 DXD786684 DNH786684 DDL786684 CTP786684 CJT786684 BZX786684 BQB786684 BGF786684 AWJ786684 AMN786684 ACR786684 SV786684 IZ786684 D786684 WVL721148 WLP721148 WBT721148 VRX721148 VIB721148 UYF721148 UOJ721148 UEN721148 TUR721148 TKV721148 TAZ721148 SRD721148 SHH721148 RXL721148 RNP721148 RDT721148 QTX721148 QKB721148 QAF721148 PQJ721148 PGN721148 OWR721148 OMV721148 OCZ721148 NTD721148 NJH721148 MZL721148 MPP721148 MFT721148 LVX721148 LMB721148 LCF721148 KSJ721148 KIN721148 JYR721148 JOV721148 JEZ721148 IVD721148 ILH721148 IBL721148 HRP721148 HHT721148 GXX721148 GOB721148 GEF721148 FUJ721148 FKN721148 FAR721148 EQV721148 EGZ721148 DXD721148 DNH721148 DDL721148 CTP721148 CJT721148 BZX721148 BQB721148 BGF721148 AWJ721148 AMN721148 ACR721148 SV721148 IZ721148 D721148 WVL655612 WLP655612 WBT655612 VRX655612 VIB655612 UYF655612 UOJ655612 UEN655612 TUR655612 TKV655612 TAZ655612 SRD655612 SHH655612 RXL655612 RNP655612 RDT655612 QTX655612 QKB655612 QAF655612 PQJ655612 PGN655612 OWR655612 OMV655612 OCZ655612 NTD655612 NJH655612 MZL655612 MPP655612 MFT655612 LVX655612 LMB655612 LCF655612 KSJ655612 KIN655612 JYR655612 JOV655612 JEZ655612 IVD655612 ILH655612 IBL655612 HRP655612 HHT655612 GXX655612 GOB655612 GEF655612 FUJ655612 FKN655612 FAR655612 EQV655612 EGZ655612 DXD655612 DNH655612 DDL655612 CTP655612 CJT655612 BZX655612 BQB655612 BGF655612 AWJ655612 AMN655612 ACR655612 SV655612 IZ655612 D655612 WVL590076 WLP590076 WBT590076 VRX590076 VIB590076 UYF590076 UOJ590076 UEN590076 TUR590076 TKV590076 TAZ590076 SRD590076 SHH590076 RXL590076 RNP590076 RDT590076 QTX590076 QKB590076 QAF590076 PQJ590076 PGN590076 OWR590076 OMV590076 OCZ590076 NTD590076 NJH590076 MZL590076 MPP590076 MFT590076 LVX590076 LMB590076 LCF590076 KSJ590076 KIN590076 JYR590076 JOV590076 JEZ590076 IVD590076 ILH590076 IBL590076 HRP590076 HHT590076 GXX590076 GOB590076 GEF590076 FUJ590076 FKN590076 FAR590076 EQV590076 EGZ590076 DXD590076 DNH590076 DDL590076 CTP590076 CJT590076 BZX590076 BQB590076 BGF590076 AWJ590076 AMN590076 ACR590076 SV590076 IZ590076 D590076 WVL524540 WLP524540 WBT524540 VRX524540 VIB524540 UYF524540 UOJ524540 UEN524540 TUR524540 TKV524540 TAZ524540 SRD524540 SHH524540 RXL524540 RNP524540 RDT524540 QTX524540 QKB524540 QAF524540 PQJ524540 PGN524540 OWR524540 OMV524540 OCZ524540 NTD524540 NJH524540 MZL524540 MPP524540 MFT524540 LVX524540 LMB524540 LCF524540 KSJ524540 KIN524540 JYR524540 JOV524540 JEZ524540 IVD524540 ILH524540 IBL524540 HRP524540 HHT524540 GXX524540 GOB524540 GEF524540 FUJ524540 FKN524540 FAR524540 EQV524540 EGZ524540 DXD524540 DNH524540 DDL524540 CTP524540 CJT524540 BZX524540 BQB524540 BGF524540 AWJ524540 AMN524540 ACR524540 SV524540 IZ524540 D524540 WVL459004 WLP459004 WBT459004 VRX459004 VIB459004 UYF459004 UOJ459004 UEN459004 TUR459004 TKV459004 TAZ459004 SRD459004 SHH459004 RXL459004 RNP459004 RDT459004 QTX459004 QKB459004 QAF459004 PQJ459004 PGN459004 OWR459004 OMV459004 OCZ459004 NTD459004 NJH459004 MZL459004 MPP459004 MFT459004 LVX459004 LMB459004 LCF459004 KSJ459004 KIN459004 JYR459004 JOV459004 JEZ459004 IVD459004 ILH459004 IBL459004 HRP459004 HHT459004 GXX459004 GOB459004 GEF459004 FUJ459004 FKN459004 FAR459004 EQV459004 EGZ459004 DXD459004 DNH459004 DDL459004 CTP459004 CJT459004 BZX459004 BQB459004 BGF459004 AWJ459004 AMN459004 ACR459004 SV459004 IZ459004 D459004 WVL393468 WLP393468 WBT393468 VRX393468 VIB393468 UYF393468 UOJ393468 UEN393468 TUR393468 TKV393468 TAZ393468 SRD393468 SHH393468 RXL393468 RNP393468 RDT393468 QTX393468 QKB393468 QAF393468 PQJ393468 PGN393468 OWR393468 OMV393468 OCZ393468 NTD393468 NJH393468 MZL393468 MPP393468 MFT393468 LVX393468 LMB393468 LCF393468 KSJ393468 KIN393468 JYR393468 JOV393468 JEZ393468 IVD393468 ILH393468 IBL393468 HRP393468 HHT393468 GXX393468 GOB393468 GEF393468 FUJ393468 FKN393468 FAR393468 EQV393468 EGZ393468 DXD393468 DNH393468 DDL393468 CTP393468 CJT393468 BZX393468 BQB393468 BGF393468 AWJ393468 AMN393468 ACR393468 SV393468 IZ393468 D393468 WVL327932 WLP327932 WBT327932 VRX327932 VIB327932 UYF327932 UOJ327932 UEN327932 TUR327932 TKV327932 TAZ327932 SRD327932 SHH327932 RXL327932 RNP327932 RDT327932 QTX327932 QKB327932 QAF327932 PQJ327932 PGN327932 OWR327932 OMV327932 OCZ327932 NTD327932 NJH327932 MZL327932 MPP327932 MFT327932 LVX327932 LMB327932 LCF327932 KSJ327932 KIN327932 JYR327932 JOV327932 JEZ327932 IVD327932 ILH327932 IBL327932 HRP327932 HHT327932 GXX327932 GOB327932 GEF327932 FUJ327932 FKN327932 FAR327932 EQV327932 EGZ327932 DXD327932 DNH327932 DDL327932 CTP327932 CJT327932 BZX327932 BQB327932 BGF327932 AWJ327932 AMN327932 ACR327932 SV327932 IZ327932 D327932 WVL262396 WLP262396 WBT262396 VRX262396 VIB262396 UYF262396 UOJ262396 UEN262396 TUR262396 TKV262396 TAZ262396 SRD262396 SHH262396 RXL262396 RNP262396 RDT262396 QTX262396 QKB262396 QAF262396 PQJ262396 PGN262396 OWR262396 OMV262396 OCZ262396 NTD262396 NJH262396 MZL262396 MPP262396 MFT262396 LVX262396 LMB262396 LCF262396 KSJ262396 KIN262396 JYR262396 JOV262396 JEZ262396 IVD262396 ILH262396 IBL262396 HRP262396 HHT262396 GXX262396 GOB262396 GEF262396 FUJ262396 FKN262396 FAR262396 EQV262396 EGZ262396 DXD262396 DNH262396 DDL262396 CTP262396 CJT262396 BZX262396 BQB262396 BGF262396 AWJ262396 AMN262396 ACR262396 SV262396 IZ262396 D262396 WVL196860 WLP196860 WBT196860 VRX196860 VIB196860 UYF196860 UOJ196860 UEN196860 TUR196860 TKV196860 TAZ196860 SRD196860 SHH196860 RXL196860 RNP196860 RDT196860 QTX196860 QKB196860 QAF196860 PQJ196860 PGN196860 OWR196860 OMV196860 OCZ196860 NTD196860 NJH196860 MZL196860 MPP196860 MFT196860 LVX196860 LMB196860 LCF196860 KSJ196860 KIN196860 JYR196860 JOV196860 JEZ196860 IVD196860 ILH196860 IBL196860 HRP196860 HHT196860 GXX196860 GOB196860 GEF196860 FUJ196860 FKN196860 FAR196860 EQV196860 EGZ196860 DXD196860 DNH196860 DDL196860 CTP196860 CJT196860 BZX196860 BQB196860 BGF196860 AWJ196860 AMN196860 ACR196860 SV196860 IZ196860 D196860 WVL131324 WLP131324 WBT131324 VRX131324 VIB131324 UYF131324 UOJ131324 UEN131324 TUR131324 TKV131324 TAZ131324 SRD131324 SHH131324 RXL131324 RNP131324 RDT131324 QTX131324 QKB131324 QAF131324 PQJ131324 PGN131324 OWR131324 OMV131324 OCZ131324 NTD131324 NJH131324 MZL131324 MPP131324 MFT131324 LVX131324 LMB131324 LCF131324 KSJ131324 KIN131324 JYR131324 JOV131324 JEZ131324 IVD131324 ILH131324 IBL131324 HRP131324 HHT131324 GXX131324 GOB131324 GEF131324 FUJ131324 FKN131324 FAR131324 EQV131324 EGZ131324 DXD131324 DNH131324 DDL131324 CTP131324 CJT131324 BZX131324 BQB131324 BGF131324 AWJ131324 AMN131324 ACR131324 SV131324 IZ131324 D131324 WVL65788 WLP65788 WBT65788 VRX65788 VIB65788 UYF65788 UOJ65788 UEN65788 TUR65788 TKV65788 TAZ65788 SRD65788 SHH65788 RXL65788 RNP65788 RDT65788 QTX65788 QKB65788 QAF65788 PQJ65788 PGN65788 OWR65788 OMV65788 OCZ65788 NTD65788 NJH65788 MZL65788 MPP65788 MFT65788 LVX65788 LMB65788 LCF65788 KSJ65788 KIN65788 JYR65788 JOV65788 JEZ65788 IVD65788 ILH65788 IBL65788 HRP65788 HHT65788 GXX65788 GOB65788 GEF65788 FUJ65788 FKN65788 FAR65788 EQV65788 EGZ65788 DXD65788 DNH65788 DDL65788 CTP65788 CJT65788 BZX65788 BQB65788 BGF65788 AWJ65788 AMN65788 ACR65788 SV65788 IZ65788 D65788 WVL983285 WLP983285 WBT983285 VRX983285 VIB983285 UYF983285 UOJ983285 UEN983285 TUR983285 TKV983285 TAZ983285 SRD983285 SHH983285 RXL983285 RNP983285 RDT983285 QTX983285 QKB983285 QAF983285 PQJ983285 PGN983285 OWR983285 OMV983285 OCZ983285 NTD983285 NJH983285 MZL983285 MPP983285 MFT983285 LVX983285 LMB983285 LCF983285 KSJ983285 KIN983285 JYR983285 JOV983285 JEZ983285 IVD983285 ILH983285 IBL983285 HRP983285 HHT983285 GXX983285 GOB983285 GEF983285 FUJ983285 FKN983285 FAR983285 EQV983285 EGZ983285 DXD983285 DNH983285 DDL983285 CTP983285 CJT983285 BZX983285 BQB983285 BGF983285 AWJ983285 AMN983285 ACR983285 SV983285 IZ983285 D983285 WVL917749 WLP917749 WBT917749 VRX917749 VIB917749 UYF917749 UOJ917749 UEN917749 TUR917749 TKV917749 TAZ917749 SRD917749 SHH917749 RXL917749 RNP917749 RDT917749 QTX917749 QKB917749 QAF917749 PQJ917749 PGN917749 OWR917749 OMV917749 OCZ917749 NTD917749 NJH917749 MZL917749 MPP917749 MFT917749 LVX917749 LMB917749 LCF917749 KSJ917749 KIN917749 JYR917749 JOV917749 JEZ917749 IVD917749 ILH917749 IBL917749 HRP917749 HHT917749 GXX917749 GOB917749 GEF917749 FUJ917749 FKN917749 FAR917749 EQV917749 EGZ917749 DXD917749 DNH917749 DDL917749 CTP917749 CJT917749 BZX917749 BQB917749 BGF917749 AWJ917749 AMN917749 ACR917749 SV917749 IZ917749 D917749 WVL852213 WLP852213 WBT852213 VRX852213 VIB852213 UYF852213 UOJ852213 UEN852213 TUR852213 TKV852213 TAZ852213 SRD852213 SHH852213 RXL852213 RNP852213 RDT852213 QTX852213 QKB852213 QAF852213 PQJ852213 PGN852213 OWR852213 OMV852213 OCZ852213 NTD852213 NJH852213 MZL852213 MPP852213 MFT852213 LVX852213 LMB852213 LCF852213 KSJ852213 KIN852213 JYR852213 JOV852213 JEZ852213 IVD852213 ILH852213 IBL852213 HRP852213 HHT852213 GXX852213 GOB852213 GEF852213 FUJ852213 FKN852213 FAR852213 EQV852213 EGZ852213 DXD852213 DNH852213 DDL852213 CTP852213 CJT852213 BZX852213 BQB852213 BGF852213 AWJ852213 AMN852213 ACR852213 SV852213 IZ852213 D852213 WVL786677 WLP786677 WBT786677 VRX786677 VIB786677 UYF786677 UOJ786677 UEN786677 TUR786677 TKV786677 TAZ786677 SRD786677 SHH786677 RXL786677 RNP786677 RDT786677 QTX786677 QKB786677 QAF786677 PQJ786677 PGN786677 OWR786677 OMV786677 OCZ786677 NTD786677 NJH786677 MZL786677 MPP786677 MFT786677 LVX786677 LMB786677 LCF786677 KSJ786677 KIN786677 JYR786677 JOV786677 JEZ786677 IVD786677 ILH786677 IBL786677 HRP786677 HHT786677 GXX786677 GOB786677 GEF786677 FUJ786677 FKN786677 FAR786677 EQV786677 EGZ786677 DXD786677 DNH786677 DDL786677 CTP786677 CJT786677 BZX786677 BQB786677 BGF786677 AWJ786677 AMN786677 ACR786677 SV786677 IZ786677 D786677 WVL721141 WLP721141 WBT721141 VRX721141 VIB721141 UYF721141 UOJ721141 UEN721141 TUR721141 TKV721141 TAZ721141 SRD721141 SHH721141 RXL721141 RNP721141 RDT721141 QTX721141 QKB721141 QAF721141 PQJ721141 PGN721141 OWR721141 OMV721141 OCZ721141 NTD721141 NJH721141 MZL721141 MPP721141 MFT721141 LVX721141 LMB721141 LCF721141 KSJ721141 KIN721141 JYR721141 JOV721141 JEZ721141 IVD721141 ILH721141 IBL721141 HRP721141 HHT721141 GXX721141 GOB721141 GEF721141 FUJ721141 FKN721141 FAR721141 EQV721141 EGZ721141 DXD721141 DNH721141 DDL721141 CTP721141 CJT721141 BZX721141 BQB721141 BGF721141 AWJ721141 AMN721141 ACR721141 SV721141 IZ721141 D721141 WVL655605 WLP655605 WBT655605 VRX655605 VIB655605 UYF655605 UOJ655605 UEN655605 TUR655605 TKV655605 TAZ655605 SRD655605 SHH655605 RXL655605 RNP655605 RDT655605 QTX655605 QKB655605 QAF655605 PQJ655605 PGN655605 OWR655605 OMV655605 OCZ655605 NTD655605 NJH655605 MZL655605 MPP655605 MFT655605 LVX655605 LMB655605 LCF655605 KSJ655605 KIN655605 JYR655605 JOV655605 JEZ655605 IVD655605 ILH655605 IBL655605 HRP655605 HHT655605 GXX655605 GOB655605 GEF655605 FUJ655605 FKN655605 FAR655605 EQV655605 EGZ655605 DXD655605 DNH655605 DDL655605 CTP655605 CJT655605 BZX655605 BQB655605 BGF655605 AWJ655605 AMN655605 ACR655605 SV655605 IZ655605 D655605 WVL590069 WLP590069 WBT590069 VRX590069 VIB590069 UYF590069 UOJ590069 UEN590069 TUR590069 TKV590069 TAZ590069 SRD590069 SHH590069 RXL590069 RNP590069 RDT590069 QTX590069 QKB590069 QAF590069 PQJ590069 PGN590069 OWR590069 OMV590069 OCZ590069 NTD590069 NJH590069 MZL590069 MPP590069 MFT590069 LVX590069 LMB590069 LCF590069 KSJ590069 KIN590069 JYR590069 JOV590069 JEZ590069 IVD590069 ILH590069 IBL590069 HRP590069 HHT590069 GXX590069 GOB590069 GEF590069 FUJ590069 FKN590069 FAR590069 EQV590069 EGZ590069 DXD590069 DNH590069 DDL590069 CTP590069 CJT590069 BZX590069 BQB590069 BGF590069 AWJ590069 AMN590069 ACR590069 SV590069 IZ590069 D590069 WVL524533 WLP524533 WBT524533 VRX524533 VIB524533 UYF524533 UOJ524533 UEN524533 TUR524533 TKV524533 TAZ524533 SRD524533 SHH524533 RXL524533 RNP524533 RDT524533 QTX524533 QKB524533 QAF524533 PQJ524533 PGN524533 OWR524533 OMV524533 OCZ524533 NTD524533 NJH524533 MZL524533 MPP524533 MFT524533 LVX524533 LMB524533 LCF524533 KSJ524533 KIN524533 JYR524533 JOV524533 JEZ524533 IVD524533 ILH524533 IBL524533 HRP524533 HHT524533 GXX524533 GOB524533 GEF524533 FUJ524533 FKN524533 FAR524533 EQV524533 EGZ524533 DXD524533 DNH524533 DDL524533 CTP524533 CJT524533 BZX524533 BQB524533 BGF524533 AWJ524533 AMN524533 ACR524533 SV524533 IZ524533 D524533 WVL458997 WLP458997 WBT458997 VRX458997 VIB458997 UYF458997 UOJ458997 UEN458997 TUR458997 TKV458997 TAZ458997 SRD458997 SHH458997 RXL458997 RNP458997 RDT458997 QTX458997 QKB458997 QAF458997 PQJ458997 PGN458997 OWR458997 OMV458997 OCZ458997 NTD458997 NJH458997 MZL458997 MPP458997 MFT458997 LVX458997 LMB458997 LCF458997 KSJ458997 KIN458997 JYR458997 JOV458997 JEZ458997 IVD458997 ILH458997 IBL458997 HRP458997 HHT458997 GXX458997 GOB458997 GEF458997 FUJ458997 FKN458997 FAR458997 EQV458997 EGZ458997 DXD458997 DNH458997 DDL458997 CTP458997 CJT458997 BZX458997 BQB458997 BGF458997 AWJ458997 AMN458997 ACR458997 SV458997 IZ458997 D458997 WVL393461 WLP393461 WBT393461 VRX393461 VIB393461 UYF393461 UOJ393461 UEN393461 TUR393461 TKV393461 TAZ393461 SRD393461 SHH393461 RXL393461 RNP393461 RDT393461 QTX393461 QKB393461 QAF393461 PQJ393461 PGN393461 OWR393461 OMV393461 OCZ393461 NTD393461 NJH393461 MZL393461 MPP393461 MFT393461 LVX393461 LMB393461 LCF393461 KSJ393461 KIN393461 JYR393461 JOV393461 JEZ393461 IVD393461 ILH393461 IBL393461 HRP393461 HHT393461 GXX393461 GOB393461 GEF393461 FUJ393461 FKN393461 FAR393461 EQV393461 EGZ393461 DXD393461 DNH393461 DDL393461 CTP393461 CJT393461 BZX393461 BQB393461 BGF393461 AWJ393461 AMN393461 ACR393461 SV393461 IZ393461 D393461 WVL327925 WLP327925 WBT327925 VRX327925 VIB327925 UYF327925 UOJ327925 UEN327925 TUR327925 TKV327925 TAZ327925 SRD327925 SHH327925 RXL327925 RNP327925 RDT327925 QTX327925 QKB327925 QAF327925 PQJ327925 PGN327925 OWR327925 OMV327925 OCZ327925 NTD327925 NJH327925 MZL327925 MPP327925 MFT327925 LVX327925 LMB327925 LCF327925 KSJ327925 KIN327925 JYR327925 JOV327925 JEZ327925 IVD327925 ILH327925 IBL327925 HRP327925 HHT327925 GXX327925 GOB327925 GEF327925 FUJ327925 FKN327925 FAR327925 EQV327925 EGZ327925 DXD327925 DNH327925 DDL327925 CTP327925 CJT327925 BZX327925 BQB327925 BGF327925 AWJ327925 AMN327925 ACR327925 SV327925 IZ327925 D327925 WVL262389 WLP262389 WBT262389 VRX262389 VIB262389 UYF262389 UOJ262389 UEN262389 TUR262389 TKV262389 TAZ262389 SRD262389 SHH262389 RXL262389 RNP262389 RDT262389 QTX262389 QKB262389 QAF262389 PQJ262389 PGN262389 OWR262389 OMV262389 OCZ262389 NTD262389 NJH262389 MZL262389 MPP262389 MFT262389 LVX262389 LMB262389 LCF262389 KSJ262389 KIN262389 JYR262389 JOV262389 JEZ262389 IVD262389 ILH262389 IBL262389 HRP262389 HHT262389 GXX262389 GOB262389 GEF262389 FUJ262389 FKN262389 FAR262389 EQV262389 EGZ262389 DXD262389 DNH262389 DDL262389 CTP262389 CJT262389 BZX262389 BQB262389 BGF262389 AWJ262389 AMN262389 ACR262389 SV262389 IZ262389 D262389 WVL196853 WLP196853 WBT196853 VRX196853 VIB196853 UYF196853 UOJ196853 UEN196853 TUR196853 TKV196853 TAZ196853 SRD196853 SHH196853 RXL196853 RNP196853 RDT196853 QTX196853 QKB196853 QAF196853 PQJ196853 PGN196853 OWR196853 OMV196853 OCZ196853 NTD196853 NJH196853 MZL196853 MPP196853 MFT196853 LVX196853 LMB196853 LCF196853 KSJ196853 KIN196853 JYR196853 JOV196853 JEZ196853 IVD196853 ILH196853 IBL196853 HRP196853 HHT196853 GXX196853 GOB196853 GEF196853 FUJ196853 FKN196853 FAR196853 EQV196853 EGZ196853 DXD196853 DNH196853 DDL196853 CTP196853 CJT196853 BZX196853 BQB196853 BGF196853 AWJ196853 AMN196853 ACR196853 SV196853 IZ196853 D196853 WVL131317 WLP131317 WBT131317 VRX131317 VIB131317 UYF131317 UOJ131317 UEN131317 TUR131317 TKV131317 TAZ131317 SRD131317 SHH131317 RXL131317 RNP131317 RDT131317 QTX131317 QKB131317 QAF131317 PQJ131317 PGN131317 OWR131317 OMV131317 OCZ131317 NTD131317 NJH131317 MZL131317 MPP131317 MFT131317 LVX131317 LMB131317 LCF131317 KSJ131317 KIN131317 JYR131317 JOV131317 JEZ131317 IVD131317 ILH131317 IBL131317 HRP131317 HHT131317 GXX131317 GOB131317 GEF131317 FUJ131317 FKN131317 FAR131317 EQV131317 EGZ131317 DXD131317 DNH131317 DDL131317 CTP131317 CJT131317 BZX131317 BQB131317 BGF131317 AWJ131317 AMN131317 ACR131317 SV131317 IZ131317 D131317 WVL65781 WLP65781 WBT65781 VRX65781 VIB65781 UYF65781 UOJ65781 UEN65781 TUR65781 TKV65781 TAZ65781 SRD65781 SHH65781 RXL65781 RNP65781 RDT65781 QTX65781 QKB65781 QAF65781 PQJ65781 PGN65781 OWR65781 OMV65781 OCZ65781 NTD65781 NJH65781 MZL65781 MPP65781 MFT65781 LVX65781 LMB65781 LCF65781 KSJ65781 KIN65781 JYR65781 JOV65781 JEZ65781 IVD65781 ILH65781 IBL65781 HRP65781 HHT65781 GXX65781 GOB65781 GEF65781 FUJ65781 FKN65781 FAR65781 EQV65781 EGZ65781 DXD65781 DNH65781 DDL65781 CTP65781 CJT65781 BZX65781 BQB65781 BGF65781 AWJ65781 AMN65781 ACR65781 SV65781 IZ65781 D65781 WVL983278 WLP983278 WBT983278 VRX983278 VIB983278 UYF983278 UOJ983278 UEN983278 TUR983278 TKV983278 TAZ983278 SRD983278 SHH983278 RXL983278 RNP983278 RDT983278 QTX983278 QKB983278 QAF983278 PQJ983278 PGN983278 OWR983278 OMV983278 OCZ983278 NTD983278 NJH983278 MZL983278 MPP983278 MFT983278 LVX983278 LMB983278 LCF983278 KSJ983278 KIN983278 JYR983278 JOV983278 JEZ983278 IVD983278 ILH983278 IBL983278 HRP983278 HHT983278 GXX983278 GOB983278 GEF983278 FUJ983278 FKN983278 FAR983278 EQV983278 EGZ983278 DXD983278 DNH983278 DDL983278 CTP983278 CJT983278 BZX983278 BQB983278 BGF983278 AWJ983278 AMN983278 ACR983278 SV983278 IZ983278 D983278 WVL917742 WLP917742 WBT917742 VRX917742 VIB917742 UYF917742 UOJ917742 UEN917742 TUR917742 TKV917742 TAZ917742 SRD917742 SHH917742 RXL917742 RNP917742 RDT917742 QTX917742 QKB917742 QAF917742 PQJ917742 PGN917742 OWR917742 OMV917742 OCZ917742 NTD917742 NJH917742 MZL917742 MPP917742 MFT917742 LVX917742 LMB917742 LCF917742 KSJ917742 KIN917742 JYR917742 JOV917742 JEZ917742 IVD917742 ILH917742 IBL917742 HRP917742 HHT917742 GXX917742 GOB917742 GEF917742 FUJ917742 FKN917742 FAR917742 EQV917742 EGZ917742 DXD917742 DNH917742 DDL917742 CTP917742 CJT917742 BZX917742 BQB917742 BGF917742 AWJ917742 AMN917742 ACR917742 SV917742 IZ917742 D917742 WVL852206 WLP852206 WBT852206 VRX852206 VIB852206 UYF852206 UOJ852206 UEN852206 TUR852206 TKV852206 TAZ852206 SRD852206 SHH852206 RXL852206 RNP852206 RDT852206 QTX852206 QKB852206 QAF852206 PQJ852206 PGN852206 OWR852206 OMV852206 OCZ852206 NTD852206 NJH852206 MZL852206 MPP852206 MFT852206 LVX852206 LMB852206 LCF852206 KSJ852206 KIN852206 JYR852206 JOV852206 JEZ852206 IVD852206 ILH852206 IBL852206 HRP852206 HHT852206 GXX852206 GOB852206 GEF852206 FUJ852206 FKN852206 FAR852206 EQV852206 EGZ852206 DXD852206 DNH852206 DDL852206 CTP852206 CJT852206 BZX852206 BQB852206 BGF852206 AWJ852206 AMN852206 ACR852206 SV852206 IZ852206 D852206 WVL786670 WLP786670 WBT786670 VRX786670 VIB786670 UYF786670 UOJ786670 UEN786670 TUR786670 TKV786670 TAZ786670 SRD786670 SHH786670 RXL786670 RNP786670 RDT786670 QTX786670 QKB786670 QAF786670 PQJ786670 PGN786670 OWR786670 OMV786670 OCZ786670 NTD786670 NJH786670 MZL786670 MPP786670 MFT786670 LVX786670 LMB786670 LCF786670 KSJ786670 KIN786670 JYR786670 JOV786670 JEZ786670 IVD786670 ILH786670 IBL786670 HRP786670 HHT786670 GXX786670 GOB786670 GEF786670 FUJ786670 FKN786670 FAR786670 EQV786670 EGZ786670 DXD786670 DNH786670 DDL786670 CTP786670 CJT786670 BZX786670 BQB786670 BGF786670 AWJ786670 AMN786670 ACR786670 SV786670 IZ786670 D786670 WVL721134 WLP721134 WBT721134 VRX721134 VIB721134 UYF721134 UOJ721134 UEN721134 TUR721134 TKV721134 TAZ721134 SRD721134 SHH721134 RXL721134 RNP721134 RDT721134 QTX721134 QKB721134 QAF721134 PQJ721134 PGN721134 OWR721134 OMV721134 OCZ721134 NTD721134 NJH721134 MZL721134 MPP721134 MFT721134 LVX721134 LMB721134 LCF721134 KSJ721134 KIN721134 JYR721134 JOV721134 JEZ721134 IVD721134 ILH721134 IBL721134 HRP721134 HHT721134 GXX721134 GOB721134 GEF721134 FUJ721134 FKN721134 FAR721134 EQV721134 EGZ721134 DXD721134 DNH721134 DDL721134 CTP721134 CJT721134 BZX721134 BQB721134 BGF721134 AWJ721134 AMN721134 ACR721134 SV721134 IZ721134 D721134 WVL655598 WLP655598 WBT655598 VRX655598 VIB655598 UYF655598 UOJ655598 UEN655598 TUR655598 TKV655598 TAZ655598 SRD655598 SHH655598 RXL655598 RNP655598 RDT655598 QTX655598 QKB655598 QAF655598 PQJ655598 PGN655598 OWR655598 OMV655598 OCZ655598 NTD655598 NJH655598 MZL655598 MPP655598 MFT655598 LVX655598 LMB655598 LCF655598 KSJ655598 KIN655598 JYR655598 JOV655598 JEZ655598 IVD655598 ILH655598 IBL655598 HRP655598 HHT655598 GXX655598 GOB655598 GEF655598 FUJ655598 FKN655598 FAR655598 EQV655598 EGZ655598 DXD655598 DNH655598 DDL655598 CTP655598 CJT655598 BZX655598 BQB655598 BGF655598 AWJ655598 AMN655598 ACR655598 SV655598 IZ655598 D655598 WVL590062 WLP590062 WBT590062 VRX590062 VIB590062 UYF590062 UOJ590062 UEN590062 TUR590062 TKV590062 TAZ590062 SRD590062 SHH590062 RXL590062 RNP590062 RDT590062 QTX590062 QKB590062 QAF590062 PQJ590062 PGN590062 OWR590062 OMV590062 OCZ590062 NTD590062 NJH590062 MZL590062 MPP590062 MFT590062 LVX590062 LMB590062 LCF590062 KSJ590062 KIN590062 JYR590062 JOV590062 JEZ590062 IVD590062 ILH590062 IBL590062 HRP590062 HHT590062 GXX590062 GOB590062 GEF590062 FUJ590062 FKN590062 FAR590062 EQV590062 EGZ590062 DXD590062 DNH590062 DDL590062 CTP590062 CJT590062 BZX590062 BQB590062 BGF590062 AWJ590062 AMN590062 ACR590062 SV590062 IZ590062 D590062 WVL524526 WLP524526 WBT524526 VRX524526 VIB524526 UYF524526 UOJ524526 UEN524526 TUR524526 TKV524526 TAZ524526 SRD524526 SHH524526 RXL524526 RNP524526 RDT524526 QTX524526 QKB524526 QAF524526 PQJ524526 PGN524526 OWR524526 OMV524526 OCZ524526 NTD524526 NJH524526 MZL524526 MPP524526 MFT524526 LVX524526 LMB524526 LCF524526 KSJ524526 KIN524526 JYR524526 JOV524526 JEZ524526 IVD524526 ILH524526 IBL524526 HRP524526 HHT524526 GXX524526 GOB524526 GEF524526 FUJ524526 FKN524526 FAR524526 EQV524526 EGZ524526 DXD524526 DNH524526 DDL524526 CTP524526 CJT524526 BZX524526 BQB524526 BGF524526 AWJ524526 AMN524526 ACR524526 SV524526 IZ524526 D524526 WVL458990 WLP458990 WBT458990 VRX458990 VIB458990 UYF458990 UOJ458990 UEN458990 TUR458990 TKV458990 TAZ458990 SRD458990 SHH458990 RXL458990 RNP458990 RDT458990 QTX458990 QKB458990 QAF458990 PQJ458990 PGN458990 OWR458990 OMV458990 OCZ458990 NTD458990 NJH458990 MZL458990 MPP458990 MFT458990 LVX458990 LMB458990 LCF458990 KSJ458990 KIN458990 JYR458990 JOV458990 JEZ458990 IVD458990 ILH458990 IBL458990 HRP458990 HHT458990 GXX458990 GOB458990 GEF458990 FUJ458990 FKN458990 FAR458990 EQV458990 EGZ458990 DXD458990 DNH458990 DDL458990 CTP458990 CJT458990 BZX458990 BQB458990 BGF458990 AWJ458990 AMN458990 ACR458990 SV458990 IZ458990 D458990 WVL393454 WLP393454 WBT393454 VRX393454 VIB393454 UYF393454 UOJ393454 UEN393454 TUR393454 TKV393454 TAZ393454 SRD393454 SHH393454 RXL393454 RNP393454 RDT393454 QTX393454 QKB393454 QAF393454 PQJ393454 PGN393454 OWR393454 OMV393454 OCZ393454 NTD393454 NJH393454 MZL393454 MPP393454 MFT393454 LVX393454 LMB393454 LCF393454 KSJ393454 KIN393454 JYR393454 JOV393454 JEZ393454 IVD393454 ILH393454 IBL393454 HRP393454 HHT393454 GXX393454 GOB393454 GEF393454 FUJ393454 FKN393454 FAR393454 EQV393454 EGZ393454 DXD393454 DNH393454 DDL393454 CTP393454 CJT393454 BZX393454 BQB393454 BGF393454 AWJ393454 AMN393454 ACR393454 SV393454 IZ393454 D393454 WVL327918 WLP327918 WBT327918 VRX327918 VIB327918 UYF327918 UOJ327918 UEN327918 TUR327918 TKV327918 TAZ327918 SRD327918 SHH327918 RXL327918 RNP327918 RDT327918 QTX327918 QKB327918 QAF327918 PQJ327918 PGN327918 OWR327918 OMV327918 OCZ327918 NTD327918 NJH327918 MZL327918 MPP327918 MFT327918 LVX327918 LMB327918 LCF327918 KSJ327918 KIN327918 JYR327918 JOV327918 JEZ327918 IVD327918 ILH327918 IBL327918 HRP327918 HHT327918 GXX327918 GOB327918 GEF327918 FUJ327918 FKN327918 FAR327918 EQV327918 EGZ327918 DXD327918 DNH327918 DDL327918 CTP327918 CJT327918 BZX327918 BQB327918 BGF327918 AWJ327918 AMN327918 ACR327918 SV327918 IZ327918 D327918 WVL262382 WLP262382 WBT262382 VRX262382 VIB262382 UYF262382 UOJ262382 UEN262382 TUR262382 TKV262382 TAZ262382 SRD262382 SHH262382 RXL262382 RNP262382 RDT262382 QTX262382 QKB262382 QAF262382 PQJ262382 PGN262382 OWR262382 OMV262382 OCZ262382 NTD262382 NJH262382 MZL262382 MPP262382 MFT262382 LVX262382 LMB262382 LCF262382 KSJ262382 KIN262382 JYR262382 JOV262382 JEZ262382 IVD262382 ILH262382 IBL262382 HRP262382 HHT262382 GXX262382 GOB262382 GEF262382 FUJ262382 FKN262382 FAR262382 EQV262382 EGZ262382 DXD262382 DNH262382 DDL262382 CTP262382 CJT262382 BZX262382 BQB262382 BGF262382 AWJ262382 AMN262382 ACR262382 SV262382 IZ262382 D262382 WVL196846 WLP196846 WBT196846 VRX196846 VIB196846 UYF196846 UOJ196846 UEN196846 TUR196846 TKV196846 TAZ196846 SRD196846 SHH196846 RXL196846 RNP196846 RDT196846 QTX196846 QKB196846 QAF196846 PQJ196846 PGN196846 OWR196846 OMV196846 OCZ196846 NTD196846 NJH196846 MZL196846 MPP196846 MFT196846 LVX196846 LMB196846 LCF196846 KSJ196846 KIN196846 JYR196846 JOV196846 JEZ196846 IVD196846 ILH196846 IBL196846 HRP196846 HHT196846 GXX196846 GOB196846 GEF196846 FUJ196846 FKN196846 FAR196846 EQV196846 EGZ196846 DXD196846 DNH196846 DDL196846 CTP196846 CJT196846 BZX196846 BQB196846 BGF196846 AWJ196846 AMN196846 ACR196846 SV196846 IZ196846 D196846 WVL131310 WLP131310 WBT131310 VRX131310 VIB131310 UYF131310 UOJ131310 UEN131310 TUR131310 TKV131310 TAZ131310 SRD131310 SHH131310 RXL131310 RNP131310 RDT131310 QTX131310 QKB131310 QAF131310 PQJ131310 PGN131310 OWR131310 OMV131310 OCZ131310 NTD131310 NJH131310 MZL131310 MPP131310 MFT131310 LVX131310 LMB131310 LCF131310 KSJ131310 KIN131310 JYR131310 JOV131310 JEZ131310 IVD131310 ILH131310 IBL131310 HRP131310 HHT131310 GXX131310 GOB131310 GEF131310 FUJ131310 FKN131310 FAR131310 EQV131310 EGZ131310 DXD131310 DNH131310 DDL131310 CTP131310 CJT131310 BZX131310 BQB131310 BGF131310 AWJ131310 AMN131310 ACR131310 SV131310 IZ131310 D131310 WVL65774 WLP65774 WBT65774 VRX65774 VIB65774 UYF65774 UOJ65774 UEN65774 TUR65774 TKV65774 TAZ65774 SRD65774 SHH65774 RXL65774 RNP65774 RDT65774 QTX65774 QKB65774 QAF65774 PQJ65774 PGN65774 OWR65774 OMV65774 OCZ65774 NTD65774 NJH65774 MZL65774 MPP65774 MFT65774 LVX65774 LMB65774 LCF65774 KSJ65774 KIN65774 JYR65774 JOV65774 JEZ65774 IVD65774 ILH65774 IBL65774 HRP65774 HHT65774 GXX65774 GOB65774 GEF65774 FUJ65774 FKN65774 FAR65774 EQV65774 EGZ65774 DXD65774 DNH65774 DDL65774 CTP65774 CJT65774 BZX65774 BQB65774 BGF65774 AWJ65774 AMN65774 ACR65774 SV65774 IZ65774 D65774 WVK983257:WVL983257 WLO983257:WLP983257 WBS983257:WBT983257 VRW983257:VRX983257 VIA983257:VIB983257 UYE983257:UYF983257 UOI983257:UOJ983257 UEM983257:UEN983257 TUQ983257:TUR983257 TKU983257:TKV983257 TAY983257:TAZ983257 SRC983257:SRD983257 SHG983257:SHH983257 RXK983257:RXL983257 RNO983257:RNP983257 RDS983257:RDT983257 QTW983257:QTX983257 QKA983257:QKB983257 QAE983257:QAF983257 PQI983257:PQJ983257 PGM983257:PGN983257 OWQ983257:OWR983257 OMU983257:OMV983257 OCY983257:OCZ983257 NTC983257:NTD983257 NJG983257:NJH983257 MZK983257:MZL983257 MPO983257:MPP983257 MFS983257:MFT983257 LVW983257:LVX983257 LMA983257:LMB983257 LCE983257:LCF983257 KSI983257:KSJ983257 KIM983257:KIN983257 JYQ983257:JYR983257 JOU983257:JOV983257 JEY983257:JEZ983257 IVC983257:IVD983257 ILG983257:ILH983257 IBK983257:IBL983257 HRO983257:HRP983257 HHS983257:HHT983257 GXW983257:GXX983257 GOA983257:GOB983257 GEE983257:GEF983257 FUI983257:FUJ983257 FKM983257:FKN983257 FAQ983257:FAR983257 EQU983257:EQV983257 EGY983257:EGZ983257 DXC983257:DXD983257 DNG983257:DNH983257 DDK983257:DDL983257 CTO983257:CTP983257 CJS983257:CJT983257 BZW983257:BZX983257 BQA983257:BQB983257 BGE983257:BGF983257 AWI983257:AWJ983257 AMM983257:AMN983257 ACQ983257:ACR983257 SU983257:SV983257 IY983257:IZ983257 C983257:D983257 WVK917721:WVL917721 WLO917721:WLP917721 WBS917721:WBT917721 VRW917721:VRX917721 VIA917721:VIB917721 UYE917721:UYF917721 UOI917721:UOJ917721 UEM917721:UEN917721 TUQ917721:TUR917721 TKU917721:TKV917721 TAY917721:TAZ917721 SRC917721:SRD917721 SHG917721:SHH917721 RXK917721:RXL917721 RNO917721:RNP917721 RDS917721:RDT917721 QTW917721:QTX917721 QKA917721:QKB917721 QAE917721:QAF917721 PQI917721:PQJ917721 PGM917721:PGN917721 OWQ917721:OWR917721 OMU917721:OMV917721 OCY917721:OCZ917721 NTC917721:NTD917721 NJG917721:NJH917721 MZK917721:MZL917721 MPO917721:MPP917721 MFS917721:MFT917721 LVW917721:LVX917721 LMA917721:LMB917721 LCE917721:LCF917721 KSI917721:KSJ917721 KIM917721:KIN917721 JYQ917721:JYR917721 JOU917721:JOV917721 JEY917721:JEZ917721 IVC917721:IVD917721 ILG917721:ILH917721 IBK917721:IBL917721 HRO917721:HRP917721 HHS917721:HHT917721 GXW917721:GXX917721 GOA917721:GOB917721 GEE917721:GEF917721 FUI917721:FUJ917721 FKM917721:FKN917721 FAQ917721:FAR917721 EQU917721:EQV917721 EGY917721:EGZ917721 DXC917721:DXD917721 DNG917721:DNH917721 DDK917721:DDL917721 CTO917721:CTP917721 CJS917721:CJT917721 BZW917721:BZX917721 BQA917721:BQB917721 BGE917721:BGF917721 AWI917721:AWJ917721 AMM917721:AMN917721 ACQ917721:ACR917721 SU917721:SV917721 IY917721:IZ917721 C917721:D917721 WVK852185:WVL852185 WLO852185:WLP852185 WBS852185:WBT852185 VRW852185:VRX852185 VIA852185:VIB852185 UYE852185:UYF852185 UOI852185:UOJ852185 UEM852185:UEN852185 TUQ852185:TUR852185 TKU852185:TKV852185 TAY852185:TAZ852185 SRC852185:SRD852185 SHG852185:SHH852185 RXK852185:RXL852185 RNO852185:RNP852185 RDS852185:RDT852185 QTW852185:QTX852185 QKA852185:QKB852185 QAE852185:QAF852185 PQI852185:PQJ852185 PGM852185:PGN852185 OWQ852185:OWR852185 OMU852185:OMV852185 OCY852185:OCZ852185 NTC852185:NTD852185 NJG852185:NJH852185 MZK852185:MZL852185 MPO852185:MPP852185 MFS852185:MFT852185 LVW852185:LVX852185 LMA852185:LMB852185 LCE852185:LCF852185 KSI852185:KSJ852185 KIM852185:KIN852185 JYQ852185:JYR852185 JOU852185:JOV852185 JEY852185:JEZ852185 IVC852185:IVD852185 ILG852185:ILH852185 IBK852185:IBL852185 HRO852185:HRP852185 HHS852185:HHT852185 GXW852185:GXX852185 GOA852185:GOB852185 GEE852185:GEF852185 FUI852185:FUJ852185 FKM852185:FKN852185 FAQ852185:FAR852185 EQU852185:EQV852185 EGY852185:EGZ852185 DXC852185:DXD852185 DNG852185:DNH852185 DDK852185:DDL852185 CTO852185:CTP852185 CJS852185:CJT852185 BZW852185:BZX852185 BQA852185:BQB852185 BGE852185:BGF852185 AWI852185:AWJ852185 AMM852185:AMN852185 ACQ852185:ACR852185 SU852185:SV852185 IY852185:IZ852185 C852185:D852185 WVK786649:WVL786649 WLO786649:WLP786649 WBS786649:WBT786649 VRW786649:VRX786649 VIA786649:VIB786649 UYE786649:UYF786649 UOI786649:UOJ786649 UEM786649:UEN786649 TUQ786649:TUR786649 TKU786649:TKV786649 TAY786649:TAZ786649 SRC786649:SRD786649 SHG786649:SHH786649 RXK786649:RXL786649 RNO786649:RNP786649 RDS786649:RDT786649 QTW786649:QTX786649 QKA786649:QKB786649 QAE786649:QAF786649 PQI786649:PQJ786649 PGM786649:PGN786649 OWQ786649:OWR786649 OMU786649:OMV786649 OCY786649:OCZ786649 NTC786649:NTD786649 NJG786649:NJH786649 MZK786649:MZL786649 MPO786649:MPP786649 MFS786649:MFT786649 LVW786649:LVX786649 LMA786649:LMB786649 LCE786649:LCF786649 KSI786649:KSJ786649 KIM786649:KIN786649 JYQ786649:JYR786649 JOU786649:JOV786649 JEY786649:JEZ786649 IVC786649:IVD786649 ILG786649:ILH786649 IBK786649:IBL786649 HRO786649:HRP786649 HHS786649:HHT786649 GXW786649:GXX786649 GOA786649:GOB786649 GEE786649:GEF786649 FUI786649:FUJ786649 FKM786649:FKN786649 FAQ786649:FAR786649 EQU786649:EQV786649 EGY786649:EGZ786649 DXC786649:DXD786649 DNG786649:DNH786649 DDK786649:DDL786649 CTO786649:CTP786649 CJS786649:CJT786649 BZW786649:BZX786649 BQA786649:BQB786649 BGE786649:BGF786649 AWI786649:AWJ786649 AMM786649:AMN786649 ACQ786649:ACR786649 SU786649:SV786649 IY786649:IZ786649 C786649:D786649 WVK721113:WVL721113 WLO721113:WLP721113 WBS721113:WBT721113 VRW721113:VRX721113 VIA721113:VIB721113 UYE721113:UYF721113 UOI721113:UOJ721113 UEM721113:UEN721113 TUQ721113:TUR721113 TKU721113:TKV721113 TAY721113:TAZ721113 SRC721113:SRD721113 SHG721113:SHH721113 RXK721113:RXL721113 RNO721113:RNP721113 RDS721113:RDT721113 QTW721113:QTX721113 QKA721113:QKB721113 QAE721113:QAF721113 PQI721113:PQJ721113 PGM721113:PGN721113 OWQ721113:OWR721113 OMU721113:OMV721113 OCY721113:OCZ721113 NTC721113:NTD721113 NJG721113:NJH721113 MZK721113:MZL721113 MPO721113:MPP721113 MFS721113:MFT721113 LVW721113:LVX721113 LMA721113:LMB721113 LCE721113:LCF721113 KSI721113:KSJ721113 KIM721113:KIN721113 JYQ721113:JYR721113 JOU721113:JOV721113 JEY721113:JEZ721113 IVC721113:IVD721113 ILG721113:ILH721113 IBK721113:IBL721113 HRO721113:HRP721113 HHS721113:HHT721113 GXW721113:GXX721113 GOA721113:GOB721113 GEE721113:GEF721113 FUI721113:FUJ721113 FKM721113:FKN721113 FAQ721113:FAR721113 EQU721113:EQV721113 EGY721113:EGZ721113 DXC721113:DXD721113 DNG721113:DNH721113 DDK721113:DDL721113 CTO721113:CTP721113 CJS721113:CJT721113 BZW721113:BZX721113 BQA721113:BQB721113 BGE721113:BGF721113 AWI721113:AWJ721113 AMM721113:AMN721113 ACQ721113:ACR721113 SU721113:SV721113 IY721113:IZ721113 C721113:D721113 WVK655577:WVL655577 WLO655577:WLP655577 WBS655577:WBT655577 VRW655577:VRX655577 VIA655577:VIB655577 UYE655577:UYF655577 UOI655577:UOJ655577 UEM655577:UEN655577 TUQ655577:TUR655577 TKU655577:TKV655577 TAY655577:TAZ655577 SRC655577:SRD655577 SHG655577:SHH655577 RXK655577:RXL655577 RNO655577:RNP655577 RDS655577:RDT655577 QTW655577:QTX655577 QKA655577:QKB655577 QAE655577:QAF655577 PQI655577:PQJ655577 PGM655577:PGN655577 OWQ655577:OWR655577 OMU655577:OMV655577 OCY655577:OCZ655577 NTC655577:NTD655577 NJG655577:NJH655577 MZK655577:MZL655577 MPO655577:MPP655577 MFS655577:MFT655577 LVW655577:LVX655577 LMA655577:LMB655577 LCE655577:LCF655577 KSI655577:KSJ655577 KIM655577:KIN655577 JYQ655577:JYR655577 JOU655577:JOV655577 JEY655577:JEZ655577 IVC655577:IVD655577 ILG655577:ILH655577 IBK655577:IBL655577 HRO655577:HRP655577 HHS655577:HHT655577 GXW655577:GXX655577 GOA655577:GOB655577 GEE655577:GEF655577 FUI655577:FUJ655577 FKM655577:FKN655577 FAQ655577:FAR655577 EQU655577:EQV655577 EGY655577:EGZ655577 DXC655577:DXD655577 DNG655577:DNH655577 DDK655577:DDL655577 CTO655577:CTP655577 CJS655577:CJT655577 BZW655577:BZX655577 BQA655577:BQB655577 BGE655577:BGF655577 AWI655577:AWJ655577 AMM655577:AMN655577 ACQ655577:ACR655577 SU655577:SV655577 IY655577:IZ655577 C655577:D655577 WVK590041:WVL590041 WLO590041:WLP590041 WBS590041:WBT590041 VRW590041:VRX590041 VIA590041:VIB590041 UYE590041:UYF590041 UOI590041:UOJ590041 UEM590041:UEN590041 TUQ590041:TUR590041 TKU590041:TKV590041 TAY590041:TAZ590041 SRC590041:SRD590041 SHG590041:SHH590041 RXK590041:RXL590041 RNO590041:RNP590041 RDS590041:RDT590041 QTW590041:QTX590041 QKA590041:QKB590041 QAE590041:QAF590041 PQI590041:PQJ590041 PGM590041:PGN590041 OWQ590041:OWR590041 OMU590041:OMV590041 OCY590041:OCZ590041 NTC590041:NTD590041 NJG590041:NJH590041 MZK590041:MZL590041 MPO590041:MPP590041 MFS590041:MFT590041 LVW590041:LVX590041 LMA590041:LMB590041 LCE590041:LCF590041 KSI590041:KSJ590041 KIM590041:KIN590041 JYQ590041:JYR590041 JOU590041:JOV590041 JEY590041:JEZ590041 IVC590041:IVD590041 ILG590041:ILH590041 IBK590041:IBL590041 HRO590041:HRP590041 HHS590041:HHT590041 GXW590041:GXX590041 GOA590041:GOB590041 GEE590041:GEF590041 FUI590041:FUJ590041 FKM590041:FKN590041 FAQ590041:FAR590041 EQU590041:EQV590041 EGY590041:EGZ590041 DXC590041:DXD590041 DNG590041:DNH590041 DDK590041:DDL590041 CTO590041:CTP590041 CJS590041:CJT590041 BZW590041:BZX590041 BQA590041:BQB590041 BGE590041:BGF590041 AWI590041:AWJ590041 AMM590041:AMN590041 ACQ590041:ACR590041 SU590041:SV590041 IY590041:IZ590041 C590041:D590041 WVK524505:WVL524505 WLO524505:WLP524505 WBS524505:WBT524505 VRW524505:VRX524505 VIA524505:VIB524505 UYE524505:UYF524505 UOI524505:UOJ524505 UEM524505:UEN524505 TUQ524505:TUR524505 TKU524505:TKV524505 TAY524505:TAZ524505 SRC524505:SRD524505 SHG524505:SHH524505 RXK524505:RXL524505 RNO524505:RNP524505 RDS524505:RDT524505 QTW524505:QTX524505 QKA524505:QKB524505 QAE524505:QAF524505 PQI524505:PQJ524505 PGM524505:PGN524505 OWQ524505:OWR524505 OMU524505:OMV524505 OCY524505:OCZ524505 NTC524505:NTD524505 NJG524505:NJH524505 MZK524505:MZL524505 MPO524505:MPP524505 MFS524505:MFT524505 LVW524505:LVX524505 LMA524505:LMB524505 LCE524505:LCF524505 KSI524505:KSJ524505 KIM524505:KIN524505 JYQ524505:JYR524505 JOU524505:JOV524505 JEY524505:JEZ524505 IVC524505:IVD524505 ILG524505:ILH524505 IBK524505:IBL524505 HRO524505:HRP524505 HHS524505:HHT524505 GXW524505:GXX524505 GOA524505:GOB524505 GEE524505:GEF524505 FUI524505:FUJ524505 FKM524505:FKN524505 FAQ524505:FAR524505 EQU524505:EQV524505 EGY524505:EGZ524505 DXC524505:DXD524505 DNG524505:DNH524505 DDK524505:DDL524505 CTO524505:CTP524505 CJS524505:CJT524505 BZW524505:BZX524505 BQA524505:BQB524505 BGE524505:BGF524505 AWI524505:AWJ524505 AMM524505:AMN524505 ACQ524505:ACR524505 SU524505:SV524505 IY524505:IZ524505 C524505:D524505 WVK458969:WVL458969 WLO458969:WLP458969 WBS458969:WBT458969 VRW458969:VRX458969 VIA458969:VIB458969 UYE458969:UYF458969 UOI458969:UOJ458969 UEM458969:UEN458969 TUQ458969:TUR458969 TKU458969:TKV458969 TAY458969:TAZ458969 SRC458969:SRD458969 SHG458969:SHH458969 RXK458969:RXL458969 RNO458969:RNP458969 RDS458969:RDT458969 QTW458969:QTX458969 QKA458969:QKB458969 QAE458969:QAF458969 PQI458969:PQJ458969 PGM458969:PGN458969 OWQ458969:OWR458969 OMU458969:OMV458969 OCY458969:OCZ458969 NTC458969:NTD458969 NJG458969:NJH458969 MZK458969:MZL458969 MPO458969:MPP458969 MFS458969:MFT458969 LVW458969:LVX458969 LMA458969:LMB458969 LCE458969:LCF458969 KSI458969:KSJ458969 KIM458969:KIN458969 JYQ458969:JYR458969 JOU458969:JOV458969 JEY458969:JEZ458969 IVC458969:IVD458969 ILG458969:ILH458969 IBK458969:IBL458969 HRO458969:HRP458969 HHS458969:HHT458969 GXW458969:GXX458969 GOA458969:GOB458969 GEE458969:GEF458969 FUI458969:FUJ458969 FKM458969:FKN458969 FAQ458969:FAR458969 EQU458969:EQV458969 EGY458969:EGZ458969 DXC458969:DXD458969 DNG458969:DNH458969 DDK458969:DDL458969 CTO458969:CTP458969 CJS458969:CJT458969 BZW458969:BZX458969 BQA458969:BQB458969 BGE458969:BGF458969 AWI458969:AWJ458969 AMM458969:AMN458969 ACQ458969:ACR458969 SU458969:SV458969 IY458969:IZ458969 C458969:D458969 WVK393433:WVL393433 WLO393433:WLP393433 WBS393433:WBT393433 VRW393433:VRX393433 VIA393433:VIB393433 UYE393433:UYF393433 UOI393433:UOJ393433 UEM393433:UEN393433 TUQ393433:TUR393433 TKU393433:TKV393433 TAY393433:TAZ393433 SRC393433:SRD393433 SHG393433:SHH393433 RXK393433:RXL393433 RNO393433:RNP393433 RDS393433:RDT393433 QTW393433:QTX393433 QKA393433:QKB393433 QAE393433:QAF393433 PQI393433:PQJ393433 PGM393433:PGN393433 OWQ393433:OWR393433 OMU393433:OMV393433 OCY393433:OCZ393433 NTC393433:NTD393433 NJG393433:NJH393433 MZK393433:MZL393433 MPO393433:MPP393433 MFS393433:MFT393433 LVW393433:LVX393433 LMA393433:LMB393433 LCE393433:LCF393433 KSI393433:KSJ393433 KIM393433:KIN393433 JYQ393433:JYR393433 JOU393433:JOV393433 JEY393433:JEZ393433 IVC393433:IVD393433 ILG393433:ILH393433 IBK393433:IBL393433 HRO393433:HRP393433 HHS393433:HHT393433 GXW393433:GXX393433 GOA393433:GOB393433 GEE393433:GEF393433 FUI393433:FUJ393433 FKM393433:FKN393433 FAQ393433:FAR393433 EQU393433:EQV393433 EGY393433:EGZ393433 DXC393433:DXD393433 DNG393433:DNH393433 DDK393433:DDL393433 CTO393433:CTP393433 CJS393433:CJT393433 BZW393433:BZX393433 BQA393433:BQB393433 BGE393433:BGF393433 AWI393433:AWJ393433 AMM393433:AMN393433 ACQ393433:ACR393433 SU393433:SV393433 IY393433:IZ393433 C393433:D393433 WVK327897:WVL327897 WLO327897:WLP327897 WBS327897:WBT327897 VRW327897:VRX327897 VIA327897:VIB327897 UYE327897:UYF327897 UOI327897:UOJ327897 UEM327897:UEN327897 TUQ327897:TUR327897 TKU327897:TKV327897 TAY327897:TAZ327897 SRC327897:SRD327897 SHG327897:SHH327897 RXK327897:RXL327897 RNO327897:RNP327897 RDS327897:RDT327897 QTW327897:QTX327897 QKA327897:QKB327897 QAE327897:QAF327897 PQI327897:PQJ327897 PGM327897:PGN327897 OWQ327897:OWR327897 OMU327897:OMV327897 OCY327897:OCZ327897 NTC327897:NTD327897 NJG327897:NJH327897 MZK327897:MZL327897 MPO327897:MPP327897 MFS327897:MFT327897 LVW327897:LVX327897 LMA327897:LMB327897 LCE327897:LCF327897 KSI327897:KSJ327897 KIM327897:KIN327897 JYQ327897:JYR327897 JOU327897:JOV327897 JEY327897:JEZ327897 IVC327897:IVD327897 ILG327897:ILH327897 IBK327897:IBL327897 HRO327897:HRP327897 HHS327897:HHT327897 GXW327897:GXX327897 GOA327897:GOB327897 GEE327897:GEF327897 FUI327897:FUJ327897 FKM327897:FKN327897 FAQ327897:FAR327897 EQU327897:EQV327897 EGY327897:EGZ327897 DXC327897:DXD327897 DNG327897:DNH327897 DDK327897:DDL327897 CTO327897:CTP327897 CJS327897:CJT327897 BZW327897:BZX327897 BQA327897:BQB327897 BGE327897:BGF327897 AWI327897:AWJ327897 AMM327897:AMN327897 ACQ327897:ACR327897 SU327897:SV327897 IY327897:IZ327897 C327897:D327897 WVK262361:WVL262361 WLO262361:WLP262361 WBS262361:WBT262361 VRW262361:VRX262361 VIA262361:VIB262361 UYE262361:UYF262361 UOI262361:UOJ262361 UEM262361:UEN262361 TUQ262361:TUR262361 TKU262361:TKV262361 TAY262361:TAZ262361 SRC262361:SRD262361 SHG262361:SHH262361 RXK262361:RXL262361 RNO262361:RNP262361 RDS262361:RDT262361 QTW262361:QTX262361 QKA262361:QKB262361 QAE262361:QAF262361 PQI262361:PQJ262361 PGM262361:PGN262361 OWQ262361:OWR262361 OMU262361:OMV262361 OCY262361:OCZ262361 NTC262361:NTD262361 NJG262361:NJH262361 MZK262361:MZL262361 MPO262361:MPP262361 MFS262361:MFT262361 LVW262361:LVX262361 LMA262361:LMB262361 LCE262361:LCF262361 KSI262361:KSJ262361 KIM262361:KIN262361 JYQ262361:JYR262361 JOU262361:JOV262361 JEY262361:JEZ262361 IVC262361:IVD262361 ILG262361:ILH262361 IBK262361:IBL262361 HRO262361:HRP262361 HHS262361:HHT262361 GXW262361:GXX262361 GOA262361:GOB262361 GEE262361:GEF262361 FUI262361:FUJ262361 FKM262361:FKN262361 FAQ262361:FAR262361 EQU262361:EQV262361 EGY262361:EGZ262361 DXC262361:DXD262361 DNG262361:DNH262361 DDK262361:DDL262361 CTO262361:CTP262361 CJS262361:CJT262361 BZW262361:BZX262361 BQA262361:BQB262361 BGE262361:BGF262361 AWI262361:AWJ262361 AMM262361:AMN262361 ACQ262361:ACR262361 SU262361:SV262361 IY262361:IZ262361 C262361:D262361 WVK196825:WVL196825 WLO196825:WLP196825 WBS196825:WBT196825 VRW196825:VRX196825 VIA196825:VIB196825 UYE196825:UYF196825 UOI196825:UOJ196825 UEM196825:UEN196825 TUQ196825:TUR196825 TKU196825:TKV196825 TAY196825:TAZ196825 SRC196825:SRD196825 SHG196825:SHH196825 RXK196825:RXL196825 RNO196825:RNP196825 RDS196825:RDT196825 QTW196825:QTX196825 QKA196825:QKB196825 QAE196825:QAF196825 PQI196825:PQJ196825 PGM196825:PGN196825 OWQ196825:OWR196825 OMU196825:OMV196825 OCY196825:OCZ196825 NTC196825:NTD196825 NJG196825:NJH196825 MZK196825:MZL196825 MPO196825:MPP196825 MFS196825:MFT196825 LVW196825:LVX196825 LMA196825:LMB196825 LCE196825:LCF196825 KSI196825:KSJ196825 KIM196825:KIN196825 JYQ196825:JYR196825 JOU196825:JOV196825 JEY196825:JEZ196825 IVC196825:IVD196825 ILG196825:ILH196825 IBK196825:IBL196825 HRO196825:HRP196825 HHS196825:HHT196825 GXW196825:GXX196825 GOA196825:GOB196825 GEE196825:GEF196825 FUI196825:FUJ196825 FKM196825:FKN196825 FAQ196825:FAR196825 EQU196825:EQV196825 EGY196825:EGZ196825 DXC196825:DXD196825 DNG196825:DNH196825 DDK196825:DDL196825 CTO196825:CTP196825 CJS196825:CJT196825 BZW196825:BZX196825 BQA196825:BQB196825 BGE196825:BGF196825 AWI196825:AWJ196825 AMM196825:AMN196825 ACQ196825:ACR196825 SU196825:SV196825 IY196825:IZ196825 C196825:D196825 WVK131289:WVL131289 WLO131289:WLP131289 WBS131289:WBT131289 VRW131289:VRX131289 VIA131289:VIB131289 UYE131289:UYF131289 UOI131289:UOJ131289 UEM131289:UEN131289 TUQ131289:TUR131289 TKU131289:TKV131289 TAY131289:TAZ131289 SRC131289:SRD131289 SHG131289:SHH131289 RXK131289:RXL131289 RNO131289:RNP131289 RDS131289:RDT131289 QTW131289:QTX131289 QKA131289:QKB131289 QAE131289:QAF131289 PQI131289:PQJ131289 PGM131289:PGN131289 OWQ131289:OWR131289 OMU131289:OMV131289 OCY131289:OCZ131289 NTC131289:NTD131289 NJG131289:NJH131289 MZK131289:MZL131289 MPO131289:MPP131289 MFS131289:MFT131289 LVW131289:LVX131289 LMA131289:LMB131289 LCE131289:LCF131289 KSI131289:KSJ131289 KIM131289:KIN131289 JYQ131289:JYR131289 JOU131289:JOV131289 JEY131289:JEZ131289 IVC131289:IVD131289 ILG131289:ILH131289 IBK131289:IBL131289 HRO131289:HRP131289 HHS131289:HHT131289 GXW131289:GXX131289 GOA131289:GOB131289 GEE131289:GEF131289 FUI131289:FUJ131289 FKM131289:FKN131289 FAQ131289:FAR131289 EQU131289:EQV131289 EGY131289:EGZ131289 DXC131289:DXD131289 DNG131289:DNH131289 DDK131289:DDL131289 CTO131289:CTP131289 CJS131289:CJT131289 BZW131289:BZX131289 BQA131289:BQB131289 BGE131289:BGF131289 AWI131289:AWJ131289 AMM131289:AMN131289 ACQ131289:ACR131289 SU131289:SV131289 IY131289:IZ131289 C131289:D131289 WVK65753:WVL65753 WLO65753:WLP65753 WBS65753:WBT65753 VRW65753:VRX65753 VIA65753:VIB65753 UYE65753:UYF65753 UOI65753:UOJ65753 UEM65753:UEN65753 TUQ65753:TUR65753 TKU65753:TKV65753 TAY65753:TAZ65753 SRC65753:SRD65753 SHG65753:SHH65753 RXK65753:RXL65753 RNO65753:RNP65753 RDS65753:RDT65753 QTW65753:QTX65753 QKA65753:QKB65753 QAE65753:QAF65753 PQI65753:PQJ65753 PGM65753:PGN65753 OWQ65753:OWR65753 OMU65753:OMV65753 OCY65753:OCZ65753 NTC65753:NTD65753 NJG65753:NJH65753 MZK65753:MZL65753 MPO65753:MPP65753 MFS65753:MFT65753 LVW65753:LVX65753 LMA65753:LMB65753 LCE65753:LCF65753 KSI65753:KSJ65753 KIM65753:KIN65753 JYQ65753:JYR65753 JOU65753:JOV65753 JEY65753:JEZ65753 IVC65753:IVD65753 ILG65753:ILH65753 IBK65753:IBL65753 HRO65753:HRP65753 HHS65753:HHT65753 GXW65753:GXX65753 GOA65753:GOB65753 GEE65753:GEF65753 FUI65753:FUJ65753 FKM65753:FKN65753 FAQ65753:FAR65753 EQU65753:EQV65753 EGY65753:EGZ65753 DXC65753:DXD65753 DNG65753:DNH65753 DDK65753:DDL65753 CTO65753:CTP65753 CJS65753:CJT65753 BZW65753:BZX65753 BQA65753:BQB65753 BGE65753:BGF65753 AWI65753:AWJ65753 AMM65753:AMN65753 ACQ65753:ACR65753 SU65753:SV65753 IY65753:IZ65753 WVL176 WLP176 WBT176 VRX176 VIB176 UYF176 UOJ176 UEN176 TUR176 TKV176 TAZ176 SRD176 SHH176 RXL176 RNP176 RDT176 QTX176 QKB176 QAF176 PQJ176 PGN176 OWR176 OMV176 OCZ176 NTD176 NJH176 MZL176 MPP176 MFT176 LVX176 LMB176 LCF176 KSJ176 KIN176 JYR176 JOV176 JEZ176 IVD176 ILH176 IBL176 HRP176 HHT176 GXX176 GOB176 GEF176 FUJ176 FKN176 FAR176 EQV176 EGZ176 DXD176 DNH176 DDL176 CTP176 CJT176 BZX176 BQB176 BGF176 AWJ176 AMN176 ACR176 SV176 IZ176 D176 C155:D155 IY155:IZ155 SU155:SV155 ACQ155:ACR155 AMM155:AMN155 AWI155:AWJ155 BGE155:BGF155 BQA155:BQB155 BZW155:BZX155 CJS155:CJT155 CTO155:CTP155 DDK155:DDL155 DNG155:DNH155 DXC155:DXD155 EGY155:EGZ155 EQU155:EQV155 FAQ155:FAR155 FKM155:FKN155 FUI155:FUJ155 GEE155:GEF155 GOA155:GOB155 GXW155:GXX155 HHS155:HHT155 HRO155:HRP155 IBK155:IBL155 ILG155:ILH155 IVC155:IVD155 JEY155:JEZ155 JOU155:JOV155 JYQ155:JYR155 KIM155:KIN155 KSI155:KSJ155 LCE155:LCF155 LMA155:LMB155 LVW155:LVX155 MFS155:MFT155 MPO155:MPP155 MZK155:MZL155 NJG155:NJH155 NTC155:NTD155 OCY155:OCZ155 OMU155:OMV155 OWQ155:OWR155 PGM155:PGN155 PQI155:PQJ155 QAE155:QAF155 QKA155:QKB155 QTW155:QTX155 RDS155:RDT155 RNO155:RNP155 RXK155:RXL155 SHG155:SHH155 SRC155:SRD155 TAY155:TAZ155 TKU155:TKV155 TUQ155:TUR155 UEM155:UEN155 UOI155:UOJ155 UYE155:UYF155 VIA155:VIB155 VRW155:VRX155 WBS155:WBT155 WLO155:WLP155 WVK155:WVL155 D189 IZ189 SV189 ACR189 AMN189 AWJ189 BGF189 BQB189 BZX189 CJT189 CTP189 DDL189 DNH189 DXD189 EGZ189 EQV189 FAR189 FKN189 FUJ189 GEF189 GOB189 GXX189 HHT189 HRP189 IBL189 ILH189 IVD189 JEZ189 JOV189 JYR189 KIN189 KSJ189 LCF189 LMB189 LVX189 MFT189 MPP189 MZL189 NJH189 NTD189 OCZ189 OMV189 OWR189 PGN189 PQJ189 QAF189 QKB189 QTX189 RDT189 RNP189 RXL189 SHH189 SRD189 TAZ189 TKV189 TUR189 UEN189 UOJ189 UYF189 VIB189 VRX189 WBT189 WLP189 WVL189 D201 IZ201 SV201 ACR201 AMN201 AWJ201 BGF201 BQB201 BZX201 CJT201 CTP201 DDL201 DNH201 DXD201 EGZ201 EQV201 FAR201 FKN201 FUJ201 GEF201 GOB201 GXX201 HHT201 HRP201 IBL201 ILH201 IVD201 JEZ201 JOV201 JYR201 KIN201 KSJ201 LCF201 LMB201 LVX201 MFT201 MPP201 MZL201 NJH201 NTD201 OCZ201 OMV201 OWR201 PGN201 PQJ201 QAF201 QKB201 QTX201 RDT201 RNP201 RXL201 SHH201 SRD201 TAZ201 TKV201 TUR201 UEN201 UOJ201 UYF201 VIB201 VRX201 WBT201 WLP201 WVL201"/>
    <dataValidation allowBlank="1" showInputMessage="1" showErrorMessage="1" prompt="Corresponde al número de la cuenta de acuerdo al Plan de Cuentas emitido por el CONAC (DOF 22/11/2010)." sqref="A65753 WVI983257 WLM983257 WBQ983257 VRU983257 VHY983257 UYC983257 UOG983257 UEK983257 TUO983257 TKS983257 TAW983257 SRA983257 SHE983257 RXI983257 RNM983257 RDQ983257 QTU983257 QJY983257 QAC983257 PQG983257 PGK983257 OWO983257 OMS983257 OCW983257 NTA983257 NJE983257 MZI983257 MPM983257 MFQ983257 LVU983257 LLY983257 LCC983257 KSG983257 KIK983257 JYO983257 JOS983257 JEW983257 IVA983257 ILE983257 IBI983257 HRM983257 HHQ983257 GXU983257 GNY983257 GEC983257 FUG983257 FKK983257 FAO983257 EQS983257 EGW983257 DXA983257 DNE983257 DDI983257 CTM983257 CJQ983257 BZU983257 BPY983257 BGC983257 AWG983257 AMK983257 ACO983257 SS983257 IW983257 A983257 WVI917721 WLM917721 WBQ917721 VRU917721 VHY917721 UYC917721 UOG917721 UEK917721 TUO917721 TKS917721 TAW917721 SRA917721 SHE917721 RXI917721 RNM917721 RDQ917721 QTU917721 QJY917721 QAC917721 PQG917721 PGK917721 OWO917721 OMS917721 OCW917721 NTA917721 NJE917721 MZI917721 MPM917721 MFQ917721 LVU917721 LLY917721 LCC917721 KSG917721 KIK917721 JYO917721 JOS917721 JEW917721 IVA917721 ILE917721 IBI917721 HRM917721 HHQ917721 GXU917721 GNY917721 GEC917721 FUG917721 FKK917721 FAO917721 EQS917721 EGW917721 DXA917721 DNE917721 DDI917721 CTM917721 CJQ917721 BZU917721 BPY917721 BGC917721 AWG917721 AMK917721 ACO917721 SS917721 IW917721 A917721 WVI852185 WLM852185 WBQ852185 VRU852185 VHY852185 UYC852185 UOG852185 UEK852185 TUO852185 TKS852185 TAW852185 SRA852185 SHE852185 RXI852185 RNM852185 RDQ852185 QTU852185 QJY852185 QAC852185 PQG852185 PGK852185 OWO852185 OMS852185 OCW852185 NTA852185 NJE852185 MZI852185 MPM852185 MFQ852185 LVU852185 LLY852185 LCC852185 KSG852185 KIK852185 JYO852185 JOS852185 JEW852185 IVA852185 ILE852185 IBI852185 HRM852185 HHQ852185 GXU852185 GNY852185 GEC852185 FUG852185 FKK852185 FAO852185 EQS852185 EGW852185 DXA852185 DNE852185 DDI852185 CTM852185 CJQ852185 BZU852185 BPY852185 BGC852185 AWG852185 AMK852185 ACO852185 SS852185 IW852185 A852185 WVI786649 WLM786649 WBQ786649 VRU786649 VHY786649 UYC786649 UOG786649 UEK786649 TUO786649 TKS786649 TAW786649 SRA786649 SHE786649 RXI786649 RNM786649 RDQ786649 QTU786649 QJY786649 QAC786649 PQG786649 PGK786649 OWO786649 OMS786649 OCW786649 NTA786649 NJE786649 MZI786649 MPM786649 MFQ786649 LVU786649 LLY786649 LCC786649 KSG786649 KIK786649 JYO786649 JOS786649 JEW786649 IVA786649 ILE786649 IBI786649 HRM786649 HHQ786649 GXU786649 GNY786649 GEC786649 FUG786649 FKK786649 FAO786649 EQS786649 EGW786649 DXA786649 DNE786649 DDI786649 CTM786649 CJQ786649 BZU786649 BPY786649 BGC786649 AWG786649 AMK786649 ACO786649 SS786649 IW786649 A786649 WVI721113 WLM721113 WBQ721113 VRU721113 VHY721113 UYC721113 UOG721113 UEK721113 TUO721113 TKS721113 TAW721113 SRA721113 SHE721113 RXI721113 RNM721113 RDQ721113 QTU721113 QJY721113 QAC721113 PQG721113 PGK721113 OWO721113 OMS721113 OCW721113 NTA721113 NJE721113 MZI721113 MPM721113 MFQ721113 LVU721113 LLY721113 LCC721113 KSG721113 KIK721113 JYO721113 JOS721113 JEW721113 IVA721113 ILE721113 IBI721113 HRM721113 HHQ721113 GXU721113 GNY721113 GEC721113 FUG721113 FKK721113 FAO721113 EQS721113 EGW721113 DXA721113 DNE721113 DDI721113 CTM721113 CJQ721113 BZU721113 BPY721113 BGC721113 AWG721113 AMK721113 ACO721113 SS721113 IW721113 A721113 WVI655577 WLM655577 WBQ655577 VRU655577 VHY655577 UYC655577 UOG655577 UEK655577 TUO655577 TKS655577 TAW655577 SRA655577 SHE655577 RXI655577 RNM655577 RDQ655577 QTU655577 QJY655577 QAC655577 PQG655577 PGK655577 OWO655577 OMS655577 OCW655577 NTA655577 NJE655577 MZI655577 MPM655577 MFQ655577 LVU655577 LLY655577 LCC655577 KSG655577 KIK655577 JYO655577 JOS655577 JEW655577 IVA655577 ILE655577 IBI655577 HRM655577 HHQ655577 GXU655577 GNY655577 GEC655577 FUG655577 FKK655577 FAO655577 EQS655577 EGW655577 DXA655577 DNE655577 DDI655577 CTM655577 CJQ655577 BZU655577 BPY655577 BGC655577 AWG655577 AMK655577 ACO655577 SS655577 IW655577 A655577 WVI590041 WLM590041 WBQ590041 VRU590041 VHY590041 UYC590041 UOG590041 UEK590041 TUO590041 TKS590041 TAW590041 SRA590041 SHE590041 RXI590041 RNM590041 RDQ590041 QTU590041 QJY590041 QAC590041 PQG590041 PGK590041 OWO590041 OMS590041 OCW590041 NTA590041 NJE590041 MZI590041 MPM590041 MFQ590041 LVU590041 LLY590041 LCC590041 KSG590041 KIK590041 JYO590041 JOS590041 JEW590041 IVA590041 ILE590041 IBI590041 HRM590041 HHQ590041 GXU590041 GNY590041 GEC590041 FUG590041 FKK590041 FAO590041 EQS590041 EGW590041 DXA590041 DNE590041 DDI590041 CTM590041 CJQ590041 BZU590041 BPY590041 BGC590041 AWG590041 AMK590041 ACO590041 SS590041 IW590041 A590041 WVI524505 WLM524505 WBQ524505 VRU524505 VHY524505 UYC524505 UOG524505 UEK524505 TUO524505 TKS524505 TAW524505 SRA524505 SHE524505 RXI524505 RNM524505 RDQ524505 QTU524505 QJY524505 QAC524505 PQG524505 PGK524505 OWO524505 OMS524505 OCW524505 NTA524505 NJE524505 MZI524505 MPM524505 MFQ524505 LVU524505 LLY524505 LCC524505 KSG524505 KIK524505 JYO524505 JOS524505 JEW524505 IVA524505 ILE524505 IBI524505 HRM524505 HHQ524505 GXU524505 GNY524505 GEC524505 FUG524505 FKK524505 FAO524505 EQS524505 EGW524505 DXA524505 DNE524505 DDI524505 CTM524505 CJQ524505 BZU524505 BPY524505 BGC524505 AWG524505 AMK524505 ACO524505 SS524505 IW524505 A524505 WVI458969 WLM458969 WBQ458969 VRU458969 VHY458969 UYC458969 UOG458969 UEK458969 TUO458969 TKS458969 TAW458969 SRA458969 SHE458969 RXI458969 RNM458969 RDQ458969 QTU458969 QJY458969 QAC458969 PQG458969 PGK458969 OWO458969 OMS458969 OCW458969 NTA458969 NJE458969 MZI458969 MPM458969 MFQ458969 LVU458969 LLY458969 LCC458969 KSG458969 KIK458969 JYO458969 JOS458969 JEW458969 IVA458969 ILE458969 IBI458969 HRM458969 HHQ458969 GXU458969 GNY458969 GEC458969 FUG458969 FKK458969 FAO458969 EQS458969 EGW458969 DXA458969 DNE458969 DDI458969 CTM458969 CJQ458969 BZU458969 BPY458969 BGC458969 AWG458969 AMK458969 ACO458969 SS458969 IW458969 A458969 WVI393433 WLM393433 WBQ393433 VRU393433 VHY393433 UYC393433 UOG393433 UEK393433 TUO393433 TKS393433 TAW393433 SRA393433 SHE393433 RXI393433 RNM393433 RDQ393433 QTU393433 QJY393433 QAC393433 PQG393433 PGK393433 OWO393433 OMS393433 OCW393433 NTA393433 NJE393433 MZI393433 MPM393433 MFQ393433 LVU393433 LLY393433 LCC393433 KSG393433 KIK393433 JYO393433 JOS393433 JEW393433 IVA393433 ILE393433 IBI393433 HRM393433 HHQ393433 GXU393433 GNY393433 GEC393433 FUG393433 FKK393433 FAO393433 EQS393433 EGW393433 DXA393433 DNE393433 DDI393433 CTM393433 CJQ393433 BZU393433 BPY393433 BGC393433 AWG393433 AMK393433 ACO393433 SS393433 IW393433 A393433 WVI327897 WLM327897 WBQ327897 VRU327897 VHY327897 UYC327897 UOG327897 UEK327897 TUO327897 TKS327897 TAW327897 SRA327897 SHE327897 RXI327897 RNM327897 RDQ327897 QTU327897 QJY327897 QAC327897 PQG327897 PGK327897 OWO327897 OMS327897 OCW327897 NTA327897 NJE327897 MZI327897 MPM327897 MFQ327897 LVU327897 LLY327897 LCC327897 KSG327897 KIK327897 JYO327897 JOS327897 JEW327897 IVA327897 ILE327897 IBI327897 HRM327897 HHQ327897 GXU327897 GNY327897 GEC327897 FUG327897 FKK327897 FAO327897 EQS327897 EGW327897 DXA327897 DNE327897 DDI327897 CTM327897 CJQ327897 BZU327897 BPY327897 BGC327897 AWG327897 AMK327897 ACO327897 SS327897 IW327897 A327897 WVI262361 WLM262361 WBQ262361 VRU262361 VHY262361 UYC262361 UOG262361 UEK262361 TUO262361 TKS262361 TAW262361 SRA262361 SHE262361 RXI262361 RNM262361 RDQ262361 QTU262361 QJY262361 QAC262361 PQG262361 PGK262361 OWO262361 OMS262361 OCW262361 NTA262361 NJE262361 MZI262361 MPM262361 MFQ262361 LVU262361 LLY262361 LCC262361 KSG262361 KIK262361 JYO262361 JOS262361 JEW262361 IVA262361 ILE262361 IBI262361 HRM262361 HHQ262361 GXU262361 GNY262361 GEC262361 FUG262361 FKK262361 FAO262361 EQS262361 EGW262361 DXA262361 DNE262361 DDI262361 CTM262361 CJQ262361 BZU262361 BPY262361 BGC262361 AWG262361 AMK262361 ACO262361 SS262361 IW262361 A262361 WVI196825 WLM196825 WBQ196825 VRU196825 VHY196825 UYC196825 UOG196825 UEK196825 TUO196825 TKS196825 TAW196825 SRA196825 SHE196825 RXI196825 RNM196825 RDQ196825 QTU196825 QJY196825 QAC196825 PQG196825 PGK196825 OWO196825 OMS196825 OCW196825 NTA196825 NJE196825 MZI196825 MPM196825 MFQ196825 LVU196825 LLY196825 LCC196825 KSG196825 KIK196825 JYO196825 JOS196825 JEW196825 IVA196825 ILE196825 IBI196825 HRM196825 HHQ196825 GXU196825 GNY196825 GEC196825 FUG196825 FKK196825 FAO196825 EQS196825 EGW196825 DXA196825 DNE196825 DDI196825 CTM196825 CJQ196825 BZU196825 BPY196825 BGC196825 AWG196825 AMK196825 ACO196825 SS196825 IW196825 A196825 WVI131289 WLM131289 WBQ131289 VRU131289 VHY131289 UYC131289 UOG131289 UEK131289 TUO131289 TKS131289 TAW131289 SRA131289 SHE131289 RXI131289 RNM131289 RDQ131289 QTU131289 QJY131289 QAC131289 PQG131289 PGK131289 OWO131289 OMS131289 OCW131289 NTA131289 NJE131289 MZI131289 MPM131289 MFQ131289 LVU131289 LLY131289 LCC131289 KSG131289 KIK131289 JYO131289 JOS131289 JEW131289 IVA131289 ILE131289 IBI131289 HRM131289 HHQ131289 GXU131289 GNY131289 GEC131289 FUG131289 FKK131289 FAO131289 EQS131289 EGW131289 DXA131289 DNE131289 DDI131289 CTM131289 CJQ131289 BZU131289 BPY131289 BGC131289 AWG131289 AMK131289 ACO131289 SS131289 IW131289 A131289 WVI65753 WLM65753 WBQ65753 VRU65753 VHY65753 UYC65753 UOG65753 UEK65753 TUO65753 TKS65753 TAW65753 SRA65753 SHE65753 RXI65753 RNM65753 RDQ65753 QTU65753 QJY65753 QAC65753 PQG65753 PGK65753 OWO65753 OMS65753 OCW65753 NTA65753 NJE65753 MZI65753 MPM65753 MFQ65753 LVU65753 LLY65753 LCC65753 KSG65753 KIK65753 JYO65753 JOS65753 JEW65753 IVA65753 ILE65753 IBI65753 HRM65753 HHQ65753 GXU65753 GNY65753 GEC65753 FUG65753 FKK65753 FAO65753 EQS65753 EGW65753 DXA65753 DNE65753 DDI65753 CTM65753 CJQ65753 BZU65753 BPY65753 BGC65753 AWG65753 AMK65753 ACO65753 SS65753 IW65753 A155 IW155 SS155 ACO155 AMK155 AWG155 BGC155 BPY155 BZU155 CJQ155 CTM155 DDI155 DNE155 DXA155 EGW155 EQS155 FAO155 FKK155 FUG155 GEC155 GNY155 GXU155 HHQ155 HRM155 IBI155 ILE155 IVA155 JEW155 JOS155 JYO155 KIK155 KSG155 LCC155 LLY155 LVU155 MFQ155 MPM155 MZI155 NJE155 NTA155 OCW155 OMS155 OWO155 PGK155 PQG155 QAC155 QJY155 QTU155 RDQ155 RNM155 RXI155 SHE155 SRA155 TAW155 TKS155 TUO155 UEK155 UOG155 UYC155 VHY155 VRU155 WBQ155 WLM155 WVI155"/>
    <dataValidation allowBlank="1" showInputMessage="1" showErrorMessage="1" prompt="Saldo final del periodo que corresponde la cuenta pública presentada (mensual:  enero, febrero, marzo, etc.; trimestral: 1er, 2do, 3ro. o 4to.)." sqref="B65753 WVJ983292 WLN983292 WBR983292 VRV983292 VHZ983292 UYD983292 UOH983292 UEL983292 TUP983292 TKT983292 TAX983292 SRB983292 SHF983292 RXJ983292 RNN983292 RDR983292 QTV983292 QJZ983292 QAD983292 PQH983292 PGL983292 OWP983292 OMT983292 OCX983292 NTB983292 NJF983292 MZJ983292 MPN983292 MFR983292 LVV983292 LLZ983292 LCD983292 KSH983292 KIL983292 JYP983292 JOT983292 JEX983292 IVB983292 ILF983292 IBJ983292 HRN983292 HHR983292 GXV983292 GNZ983292 GED983292 FUH983292 FKL983292 FAP983292 EQT983292 EGX983292 DXB983292 DNF983292 DDJ983292 CTN983292 CJR983292 BZV983292 BPZ983292 BGD983292 AWH983292 AML983292 ACP983292 ST983292 IX983292 B983292 WVJ917756 WLN917756 WBR917756 VRV917756 VHZ917756 UYD917756 UOH917756 UEL917756 TUP917756 TKT917756 TAX917756 SRB917756 SHF917756 RXJ917756 RNN917756 RDR917756 QTV917756 QJZ917756 QAD917756 PQH917756 PGL917756 OWP917756 OMT917756 OCX917756 NTB917756 NJF917756 MZJ917756 MPN917756 MFR917756 LVV917756 LLZ917756 LCD917756 KSH917756 KIL917756 JYP917756 JOT917756 JEX917756 IVB917756 ILF917756 IBJ917756 HRN917756 HHR917756 GXV917756 GNZ917756 GED917756 FUH917756 FKL917756 FAP917756 EQT917756 EGX917756 DXB917756 DNF917756 DDJ917756 CTN917756 CJR917756 BZV917756 BPZ917756 BGD917756 AWH917756 AML917756 ACP917756 ST917756 IX917756 B917756 WVJ852220 WLN852220 WBR852220 VRV852220 VHZ852220 UYD852220 UOH852220 UEL852220 TUP852220 TKT852220 TAX852220 SRB852220 SHF852220 RXJ852220 RNN852220 RDR852220 QTV852220 QJZ852220 QAD852220 PQH852220 PGL852220 OWP852220 OMT852220 OCX852220 NTB852220 NJF852220 MZJ852220 MPN852220 MFR852220 LVV852220 LLZ852220 LCD852220 KSH852220 KIL852220 JYP852220 JOT852220 JEX852220 IVB852220 ILF852220 IBJ852220 HRN852220 HHR852220 GXV852220 GNZ852220 GED852220 FUH852220 FKL852220 FAP852220 EQT852220 EGX852220 DXB852220 DNF852220 DDJ852220 CTN852220 CJR852220 BZV852220 BPZ852220 BGD852220 AWH852220 AML852220 ACP852220 ST852220 IX852220 B852220 WVJ786684 WLN786684 WBR786684 VRV786684 VHZ786684 UYD786684 UOH786684 UEL786684 TUP786684 TKT786684 TAX786684 SRB786684 SHF786684 RXJ786684 RNN786684 RDR786684 QTV786684 QJZ786684 QAD786684 PQH786684 PGL786684 OWP786684 OMT786684 OCX786684 NTB786684 NJF786684 MZJ786684 MPN786684 MFR786684 LVV786684 LLZ786684 LCD786684 KSH786684 KIL786684 JYP786684 JOT786684 JEX786684 IVB786684 ILF786684 IBJ786684 HRN786684 HHR786684 GXV786684 GNZ786684 GED786684 FUH786684 FKL786684 FAP786684 EQT786684 EGX786684 DXB786684 DNF786684 DDJ786684 CTN786684 CJR786684 BZV786684 BPZ786684 BGD786684 AWH786684 AML786684 ACP786684 ST786684 IX786684 B786684 WVJ721148 WLN721148 WBR721148 VRV721148 VHZ721148 UYD721148 UOH721148 UEL721148 TUP721148 TKT721148 TAX721148 SRB721148 SHF721148 RXJ721148 RNN721148 RDR721148 QTV721148 QJZ721148 QAD721148 PQH721148 PGL721148 OWP721148 OMT721148 OCX721148 NTB721148 NJF721148 MZJ721148 MPN721148 MFR721148 LVV721148 LLZ721148 LCD721148 KSH721148 KIL721148 JYP721148 JOT721148 JEX721148 IVB721148 ILF721148 IBJ721148 HRN721148 HHR721148 GXV721148 GNZ721148 GED721148 FUH721148 FKL721148 FAP721148 EQT721148 EGX721148 DXB721148 DNF721148 DDJ721148 CTN721148 CJR721148 BZV721148 BPZ721148 BGD721148 AWH721148 AML721148 ACP721148 ST721148 IX721148 B721148 WVJ655612 WLN655612 WBR655612 VRV655612 VHZ655612 UYD655612 UOH655612 UEL655612 TUP655612 TKT655612 TAX655612 SRB655612 SHF655612 RXJ655612 RNN655612 RDR655612 QTV655612 QJZ655612 QAD655612 PQH655612 PGL655612 OWP655612 OMT655612 OCX655612 NTB655612 NJF655612 MZJ655612 MPN655612 MFR655612 LVV655612 LLZ655612 LCD655612 KSH655612 KIL655612 JYP655612 JOT655612 JEX655612 IVB655612 ILF655612 IBJ655612 HRN655612 HHR655612 GXV655612 GNZ655612 GED655612 FUH655612 FKL655612 FAP655612 EQT655612 EGX655612 DXB655612 DNF655612 DDJ655612 CTN655612 CJR655612 BZV655612 BPZ655612 BGD655612 AWH655612 AML655612 ACP655612 ST655612 IX655612 B655612 WVJ590076 WLN590076 WBR590076 VRV590076 VHZ590076 UYD590076 UOH590076 UEL590076 TUP590076 TKT590076 TAX590076 SRB590076 SHF590076 RXJ590076 RNN590076 RDR590076 QTV590076 QJZ590076 QAD590076 PQH590076 PGL590076 OWP590076 OMT590076 OCX590076 NTB590076 NJF590076 MZJ590076 MPN590076 MFR590076 LVV590076 LLZ590076 LCD590076 KSH590076 KIL590076 JYP590076 JOT590076 JEX590076 IVB590076 ILF590076 IBJ590076 HRN590076 HHR590076 GXV590076 GNZ590076 GED590076 FUH590076 FKL590076 FAP590076 EQT590076 EGX590076 DXB590076 DNF590076 DDJ590076 CTN590076 CJR590076 BZV590076 BPZ590076 BGD590076 AWH590076 AML590076 ACP590076 ST590076 IX590076 B590076 WVJ524540 WLN524540 WBR524540 VRV524540 VHZ524540 UYD524540 UOH524540 UEL524540 TUP524540 TKT524540 TAX524540 SRB524540 SHF524540 RXJ524540 RNN524540 RDR524540 QTV524540 QJZ524540 QAD524540 PQH524540 PGL524540 OWP524540 OMT524540 OCX524540 NTB524540 NJF524540 MZJ524540 MPN524540 MFR524540 LVV524540 LLZ524540 LCD524540 KSH524540 KIL524540 JYP524540 JOT524540 JEX524540 IVB524540 ILF524540 IBJ524540 HRN524540 HHR524540 GXV524540 GNZ524540 GED524540 FUH524540 FKL524540 FAP524540 EQT524540 EGX524540 DXB524540 DNF524540 DDJ524540 CTN524540 CJR524540 BZV524540 BPZ524540 BGD524540 AWH524540 AML524540 ACP524540 ST524540 IX524540 B524540 WVJ459004 WLN459004 WBR459004 VRV459004 VHZ459004 UYD459004 UOH459004 UEL459004 TUP459004 TKT459004 TAX459004 SRB459004 SHF459004 RXJ459004 RNN459004 RDR459004 QTV459004 QJZ459004 QAD459004 PQH459004 PGL459004 OWP459004 OMT459004 OCX459004 NTB459004 NJF459004 MZJ459004 MPN459004 MFR459004 LVV459004 LLZ459004 LCD459004 KSH459004 KIL459004 JYP459004 JOT459004 JEX459004 IVB459004 ILF459004 IBJ459004 HRN459004 HHR459004 GXV459004 GNZ459004 GED459004 FUH459004 FKL459004 FAP459004 EQT459004 EGX459004 DXB459004 DNF459004 DDJ459004 CTN459004 CJR459004 BZV459004 BPZ459004 BGD459004 AWH459004 AML459004 ACP459004 ST459004 IX459004 B459004 WVJ393468 WLN393468 WBR393468 VRV393468 VHZ393468 UYD393468 UOH393468 UEL393468 TUP393468 TKT393468 TAX393468 SRB393468 SHF393468 RXJ393468 RNN393468 RDR393468 QTV393468 QJZ393468 QAD393468 PQH393468 PGL393468 OWP393468 OMT393468 OCX393468 NTB393468 NJF393468 MZJ393468 MPN393468 MFR393468 LVV393468 LLZ393468 LCD393468 KSH393468 KIL393468 JYP393468 JOT393468 JEX393468 IVB393468 ILF393468 IBJ393468 HRN393468 HHR393468 GXV393468 GNZ393468 GED393468 FUH393468 FKL393468 FAP393468 EQT393468 EGX393468 DXB393468 DNF393468 DDJ393468 CTN393468 CJR393468 BZV393468 BPZ393468 BGD393468 AWH393468 AML393468 ACP393468 ST393468 IX393468 B393468 WVJ327932 WLN327932 WBR327932 VRV327932 VHZ327932 UYD327932 UOH327932 UEL327932 TUP327932 TKT327932 TAX327932 SRB327932 SHF327932 RXJ327932 RNN327932 RDR327932 QTV327932 QJZ327932 QAD327932 PQH327932 PGL327932 OWP327932 OMT327932 OCX327932 NTB327932 NJF327932 MZJ327932 MPN327932 MFR327932 LVV327932 LLZ327932 LCD327932 KSH327932 KIL327932 JYP327932 JOT327932 JEX327932 IVB327932 ILF327932 IBJ327932 HRN327932 HHR327932 GXV327932 GNZ327932 GED327932 FUH327932 FKL327932 FAP327932 EQT327932 EGX327932 DXB327932 DNF327932 DDJ327932 CTN327932 CJR327932 BZV327932 BPZ327932 BGD327932 AWH327932 AML327932 ACP327932 ST327932 IX327932 B327932 WVJ262396 WLN262396 WBR262396 VRV262396 VHZ262396 UYD262396 UOH262396 UEL262396 TUP262396 TKT262396 TAX262396 SRB262396 SHF262396 RXJ262396 RNN262396 RDR262396 QTV262396 QJZ262396 QAD262396 PQH262396 PGL262396 OWP262396 OMT262396 OCX262396 NTB262396 NJF262396 MZJ262396 MPN262396 MFR262396 LVV262396 LLZ262396 LCD262396 KSH262396 KIL262396 JYP262396 JOT262396 JEX262396 IVB262396 ILF262396 IBJ262396 HRN262396 HHR262396 GXV262396 GNZ262396 GED262396 FUH262396 FKL262396 FAP262396 EQT262396 EGX262396 DXB262396 DNF262396 DDJ262396 CTN262396 CJR262396 BZV262396 BPZ262396 BGD262396 AWH262396 AML262396 ACP262396 ST262396 IX262396 B262396 WVJ196860 WLN196860 WBR196860 VRV196860 VHZ196860 UYD196860 UOH196860 UEL196860 TUP196860 TKT196860 TAX196860 SRB196860 SHF196860 RXJ196860 RNN196860 RDR196860 QTV196860 QJZ196860 QAD196860 PQH196860 PGL196860 OWP196860 OMT196860 OCX196860 NTB196860 NJF196860 MZJ196860 MPN196860 MFR196860 LVV196860 LLZ196860 LCD196860 KSH196860 KIL196860 JYP196860 JOT196860 JEX196860 IVB196860 ILF196860 IBJ196860 HRN196860 HHR196860 GXV196860 GNZ196860 GED196860 FUH196860 FKL196860 FAP196860 EQT196860 EGX196860 DXB196860 DNF196860 DDJ196860 CTN196860 CJR196860 BZV196860 BPZ196860 BGD196860 AWH196860 AML196860 ACP196860 ST196860 IX196860 B196860 WVJ131324 WLN131324 WBR131324 VRV131324 VHZ131324 UYD131324 UOH131324 UEL131324 TUP131324 TKT131324 TAX131324 SRB131324 SHF131324 RXJ131324 RNN131324 RDR131324 QTV131324 QJZ131324 QAD131324 PQH131324 PGL131324 OWP131324 OMT131324 OCX131324 NTB131324 NJF131324 MZJ131324 MPN131324 MFR131324 LVV131324 LLZ131324 LCD131324 KSH131324 KIL131324 JYP131324 JOT131324 JEX131324 IVB131324 ILF131324 IBJ131324 HRN131324 HHR131324 GXV131324 GNZ131324 GED131324 FUH131324 FKL131324 FAP131324 EQT131324 EGX131324 DXB131324 DNF131324 DDJ131324 CTN131324 CJR131324 BZV131324 BPZ131324 BGD131324 AWH131324 AML131324 ACP131324 ST131324 IX131324 B131324 WVJ65788 WLN65788 WBR65788 VRV65788 VHZ65788 UYD65788 UOH65788 UEL65788 TUP65788 TKT65788 TAX65788 SRB65788 SHF65788 RXJ65788 RNN65788 RDR65788 QTV65788 QJZ65788 QAD65788 PQH65788 PGL65788 OWP65788 OMT65788 OCX65788 NTB65788 NJF65788 MZJ65788 MPN65788 MFR65788 LVV65788 LLZ65788 LCD65788 KSH65788 KIL65788 JYP65788 JOT65788 JEX65788 IVB65788 ILF65788 IBJ65788 HRN65788 HHR65788 GXV65788 GNZ65788 GED65788 FUH65788 FKL65788 FAP65788 EQT65788 EGX65788 DXB65788 DNF65788 DDJ65788 CTN65788 CJR65788 BZV65788 BPZ65788 BGD65788 AWH65788 AML65788 ACP65788 ST65788 IX65788 B65788 WVJ983285 WLN983285 WBR983285 VRV983285 VHZ983285 UYD983285 UOH983285 UEL983285 TUP983285 TKT983285 TAX983285 SRB983285 SHF983285 RXJ983285 RNN983285 RDR983285 QTV983285 QJZ983285 QAD983285 PQH983285 PGL983285 OWP983285 OMT983285 OCX983285 NTB983285 NJF983285 MZJ983285 MPN983285 MFR983285 LVV983285 LLZ983285 LCD983285 KSH983285 KIL983285 JYP983285 JOT983285 JEX983285 IVB983285 ILF983285 IBJ983285 HRN983285 HHR983285 GXV983285 GNZ983285 GED983285 FUH983285 FKL983285 FAP983285 EQT983285 EGX983285 DXB983285 DNF983285 DDJ983285 CTN983285 CJR983285 BZV983285 BPZ983285 BGD983285 AWH983285 AML983285 ACP983285 ST983285 IX983285 B983285 WVJ917749 WLN917749 WBR917749 VRV917749 VHZ917749 UYD917749 UOH917749 UEL917749 TUP917749 TKT917749 TAX917749 SRB917749 SHF917749 RXJ917749 RNN917749 RDR917749 QTV917749 QJZ917749 QAD917749 PQH917749 PGL917749 OWP917749 OMT917749 OCX917749 NTB917749 NJF917749 MZJ917749 MPN917749 MFR917749 LVV917749 LLZ917749 LCD917749 KSH917749 KIL917749 JYP917749 JOT917749 JEX917749 IVB917749 ILF917749 IBJ917749 HRN917749 HHR917749 GXV917749 GNZ917749 GED917749 FUH917749 FKL917749 FAP917749 EQT917749 EGX917749 DXB917749 DNF917749 DDJ917749 CTN917749 CJR917749 BZV917749 BPZ917749 BGD917749 AWH917749 AML917749 ACP917749 ST917749 IX917749 B917749 WVJ852213 WLN852213 WBR852213 VRV852213 VHZ852213 UYD852213 UOH852213 UEL852213 TUP852213 TKT852213 TAX852213 SRB852213 SHF852213 RXJ852213 RNN852213 RDR852213 QTV852213 QJZ852213 QAD852213 PQH852213 PGL852213 OWP852213 OMT852213 OCX852213 NTB852213 NJF852213 MZJ852213 MPN852213 MFR852213 LVV852213 LLZ852213 LCD852213 KSH852213 KIL852213 JYP852213 JOT852213 JEX852213 IVB852213 ILF852213 IBJ852213 HRN852213 HHR852213 GXV852213 GNZ852213 GED852213 FUH852213 FKL852213 FAP852213 EQT852213 EGX852213 DXB852213 DNF852213 DDJ852213 CTN852213 CJR852213 BZV852213 BPZ852213 BGD852213 AWH852213 AML852213 ACP852213 ST852213 IX852213 B852213 WVJ786677 WLN786677 WBR786677 VRV786677 VHZ786677 UYD786677 UOH786677 UEL786677 TUP786677 TKT786677 TAX786677 SRB786677 SHF786677 RXJ786677 RNN786677 RDR786677 QTV786677 QJZ786677 QAD786677 PQH786677 PGL786677 OWP786677 OMT786677 OCX786677 NTB786677 NJF786677 MZJ786677 MPN786677 MFR786677 LVV786677 LLZ786677 LCD786677 KSH786677 KIL786677 JYP786677 JOT786677 JEX786677 IVB786677 ILF786677 IBJ786677 HRN786677 HHR786677 GXV786677 GNZ786677 GED786677 FUH786677 FKL786677 FAP786677 EQT786677 EGX786677 DXB786677 DNF786677 DDJ786677 CTN786677 CJR786677 BZV786677 BPZ786677 BGD786677 AWH786677 AML786677 ACP786677 ST786677 IX786677 B786677 WVJ721141 WLN721141 WBR721141 VRV721141 VHZ721141 UYD721141 UOH721141 UEL721141 TUP721141 TKT721141 TAX721141 SRB721141 SHF721141 RXJ721141 RNN721141 RDR721141 QTV721141 QJZ721141 QAD721141 PQH721141 PGL721141 OWP721141 OMT721141 OCX721141 NTB721141 NJF721141 MZJ721141 MPN721141 MFR721141 LVV721141 LLZ721141 LCD721141 KSH721141 KIL721141 JYP721141 JOT721141 JEX721141 IVB721141 ILF721141 IBJ721141 HRN721141 HHR721141 GXV721141 GNZ721141 GED721141 FUH721141 FKL721141 FAP721141 EQT721141 EGX721141 DXB721141 DNF721141 DDJ721141 CTN721141 CJR721141 BZV721141 BPZ721141 BGD721141 AWH721141 AML721141 ACP721141 ST721141 IX721141 B721141 WVJ655605 WLN655605 WBR655605 VRV655605 VHZ655605 UYD655605 UOH655605 UEL655605 TUP655605 TKT655605 TAX655605 SRB655605 SHF655605 RXJ655605 RNN655605 RDR655605 QTV655605 QJZ655605 QAD655605 PQH655605 PGL655605 OWP655605 OMT655605 OCX655605 NTB655605 NJF655605 MZJ655605 MPN655605 MFR655605 LVV655605 LLZ655605 LCD655605 KSH655605 KIL655605 JYP655605 JOT655605 JEX655605 IVB655605 ILF655605 IBJ655605 HRN655605 HHR655605 GXV655605 GNZ655605 GED655605 FUH655605 FKL655605 FAP655605 EQT655605 EGX655605 DXB655605 DNF655605 DDJ655605 CTN655605 CJR655605 BZV655605 BPZ655605 BGD655605 AWH655605 AML655605 ACP655605 ST655605 IX655605 B655605 WVJ590069 WLN590069 WBR590069 VRV590069 VHZ590069 UYD590069 UOH590069 UEL590069 TUP590069 TKT590069 TAX590069 SRB590069 SHF590069 RXJ590069 RNN590069 RDR590069 QTV590069 QJZ590069 QAD590069 PQH590069 PGL590069 OWP590069 OMT590069 OCX590069 NTB590069 NJF590069 MZJ590069 MPN590069 MFR590069 LVV590069 LLZ590069 LCD590069 KSH590069 KIL590069 JYP590069 JOT590069 JEX590069 IVB590069 ILF590069 IBJ590069 HRN590069 HHR590069 GXV590069 GNZ590069 GED590069 FUH590069 FKL590069 FAP590069 EQT590069 EGX590069 DXB590069 DNF590069 DDJ590069 CTN590069 CJR590069 BZV590069 BPZ590069 BGD590069 AWH590069 AML590069 ACP590069 ST590069 IX590069 B590069 WVJ524533 WLN524533 WBR524533 VRV524533 VHZ524533 UYD524533 UOH524533 UEL524533 TUP524533 TKT524533 TAX524533 SRB524533 SHF524533 RXJ524533 RNN524533 RDR524533 QTV524533 QJZ524533 QAD524533 PQH524533 PGL524533 OWP524533 OMT524533 OCX524533 NTB524533 NJF524533 MZJ524533 MPN524533 MFR524533 LVV524533 LLZ524533 LCD524533 KSH524533 KIL524533 JYP524533 JOT524533 JEX524533 IVB524533 ILF524533 IBJ524533 HRN524533 HHR524533 GXV524533 GNZ524533 GED524533 FUH524533 FKL524533 FAP524533 EQT524533 EGX524533 DXB524533 DNF524533 DDJ524533 CTN524533 CJR524533 BZV524533 BPZ524533 BGD524533 AWH524533 AML524533 ACP524533 ST524533 IX524533 B524533 WVJ458997 WLN458997 WBR458997 VRV458997 VHZ458997 UYD458997 UOH458997 UEL458997 TUP458997 TKT458997 TAX458997 SRB458997 SHF458997 RXJ458997 RNN458997 RDR458997 QTV458997 QJZ458997 QAD458997 PQH458997 PGL458997 OWP458997 OMT458997 OCX458997 NTB458997 NJF458997 MZJ458997 MPN458997 MFR458997 LVV458997 LLZ458997 LCD458997 KSH458997 KIL458997 JYP458997 JOT458997 JEX458997 IVB458997 ILF458997 IBJ458997 HRN458997 HHR458997 GXV458997 GNZ458997 GED458997 FUH458997 FKL458997 FAP458997 EQT458997 EGX458997 DXB458997 DNF458997 DDJ458997 CTN458997 CJR458997 BZV458997 BPZ458997 BGD458997 AWH458997 AML458997 ACP458997 ST458997 IX458997 B458997 WVJ393461 WLN393461 WBR393461 VRV393461 VHZ393461 UYD393461 UOH393461 UEL393461 TUP393461 TKT393461 TAX393461 SRB393461 SHF393461 RXJ393461 RNN393461 RDR393461 QTV393461 QJZ393461 QAD393461 PQH393461 PGL393461 OWP393461 OMT393461 OCX393461 NTB393461 NJF393461 MZJ393461 MPN393461 MFR393461 LVV393461 LLZ393461 LCD393461 KSH393461 KIL393461 JYP393461 JOT393461 JEX393461 IVB393461 ILF393461 IBJ393461 HRN393461 HHR393461 GXV393461 GNZ393461 GED393461 FUH393461 FKL393461 FAP393461 EQT393461 EGX393461 DXB393461 DNF393461 DDJ393461 CTN393461 CJR393461 BZV393461 BPZ393461 BGD393461 AWH393461 AML393461 ACP393461 ST393461 IX393461 B393461 WVJ327925 WLN327925 WBR327925 VRV327925 VHZ327925 UYD327925 UOH327925 UEL327925 TUP327925 TKT327925 TAX327925 SRB327925 SHF327925 RXJ327925 RNN327925 RDR327925 QTV327925 QJZ327925 QAD327925 PQH327925 PGL327925 OWP327925 OMT327925 OCX327925 NTB327925 NJF327925 MZJ327925 MPN327925 MFR327925 LVV327925 LLZ327925 LCD327925 KSH327925 KIL327925 JYP327925 JOT327925 JEX327925 IVB327925 ILF327925 IBJ327925 HRN327925 HHR327925 GXV327925 GNZ327925 GED327925 FUH327925 FKL327925 FAP327925 EQT327925 EGX327925 DXB327925 DNF327925 DDJ327925 CTN327925 CJR327925 BZV327925 BPZ327925 BGD327925 AWH327925 AML327925 ACP327925 ST327925 IX327925 B327925 WVJ262389 WLN262389 WBR262389 VRV262389 VHZ262389 UYD262389 UOH262389 UEL262389 TUP262389 TKT262389 TAX262389 SRB262389 SHF262389 RXJ262389 RNN262389 RDR262389 QTV262389 QJZ262389 QAD262389 PQH262389 PGL262389 OWP262389 OMT262389 OCX262389 NTB262389 NJF262389 MZJ262389 MPN262389 MFR262389 LVV262389 LLZ262389 LCD262389 KSH262389 KIL262389 JYP262389 JOT262389 JEX262389 IVB262389 ILF262389 IBJ262389 HRN262389 HHR262389 GXV262389 GNZ262389 GED262389 FUH262389 FKL262389 FAP262389 EQT262389 EGX262389 DXB262389 DNF262389 DDJ262389 CTN262389 CJR262389 BZV262389 BPZ262389 BGD262389 AWH262389 AML262389 ACP262389 ST262389 IX262389 B262389 WVJ196853 WLN196853 WBR196853 VRV196853 VHZ196853 UYD196853 UOH196853 UEL196853 TUP196853 TKT196853 TAX196853 SRB196853 SHF196853 RXJ196853 RNN196853 RDR196853 QTV196853 QJZ196853 QAD196853 PQH196853 PGL196853 OWP196853 OMT196853 OCX196853 NTB196853 NJF196853 MZJ196853 MPN196853 MFR196853 LVV196853 LLZ196853 LCD196853 KSH196853 KIL196853 JYP196853 JOT196853 JEX196853 IVB196853 ILF196853 IBJ196853 HRN196853 HHR196853 GXV196853 GNZ196853 GED196853 FUH196853 FKL196853 FAP196853 EQT196853 EGX196853 DXB196853 DNF196853 DDJ196853 CTN196853 CJR196853 BZV196853 BPZ196853 BGD196853 AWH196853 AML196853 ACP196853 ST196853 IX196853 B196853 WVJ131317 WLN131317 WBR131317 VRV131317 VHZ131317 UYD131317 UOH131317 UEL131317 TUP131317 TKT131317 TAX131317 SRB131317 SHF131317 RXJ131317 RNN131317 RDR131317 QTV131317 QJZ131317 QAD131317 PQH131317 PGL131317 OWP131317 OMT131317 OCX131317 NTB131317 NJF131317 MZJ131317 MPN131317 MFR131317 LVV131317 LLZ131317 LCD131317 KSH131317 KIL131317 JYP131317 JOT131317 JEX131317 IVB131317 ILF131317 IBJ131317 HRN131317 HHR131317 GXV131317 GNZ131317 GED131317 FUH131317 FKL131317 FAP131317 EQT131317 EGX131317 DXB131317 DNF131317 DDJ131317 CTN131317 CJR131317 BZV131317 BPZ131317 BGD131317 AWH131317 AML131317 ACP131317 ST131317 IX131317 B131317 WVJ65781 WLN65781 WBR65781 VRV65781 VHZ65781 UYD65781 UOH65781 UEL65781 TUP65781 TKT65781 TAX65781 SRB65781 SHF65781 RXJ65781 RNN65781 RDR65781 QTV65781 QJZ65781 QAD65781 PQH65781 PGL65781 OWP65781 OMT65781 OCX65781 NTB65781 NJF65781 MZJ65781 MPN65781 MFR65781 LVV65781 LLZ65781 LCD65781 KSH65781 KIL65781 JYP65781 JOT65781 JEX65781 IVB65781 ILF65781 IBJ65781 HRN65781 HHR65781 GXV65781 GNZ65781 GED65781 FUH65781 FKL65781 FAP65781 EQT65781 EGX65781 DXB65781 DNF65781 DDJ65781 CTN65781 CJR65781 BZV65781 BPZ65781 BGD65781 AWH65781 AML65781 ACP65781 ST65781 IX65781 B65781 WVJ983278 WLN983278 WBR983278 VRV983278 VHZ983278 UYD983278 UOH983278 UEL983278 TUP983278 TKT983278 TAX983278 SRB983278 SHF983278 RXJ983278 RNN983278 RDR983278 QTV983278 QJZ983278 QAD983278 PQH983278 PGL983278 OWP983278 OMT983278 OCX983278 NTB983278 NJF983278 MZJ983278 MPN983278 MFR983278 LVV983278 LLZ983278 LCD983278 KSH983278 KIL983278 JYP983278 JOT983278 JEX983278 IVB983278 ILF983278 IBJ983278 HRN983278 HHR983278 GXV983278 GNZ983278 GED983278 FUH983278 FKL983278 FAP983278 EQT983278 EGX983278 DXB983278 DNF983278 DDJ983278 CTN983278 CJR983278 BZV983278 BPZ983278 BGD983278 AWH983278 AML983278 ACP983278 ST983278 IX983278 B983278 WVJ917742 WLN917742 WBR917742 VRV917742 VHZ917742 UYD917742 UOH917742 UEL917742 TUP917742 TKT917742 TAX917742 SRB917742 SHF917742 RXJ917742 RNN917742 RDR917742 QTV917742 QJZ917742 QAD917742 PQH917742 PGL917742 OWP917742 OMT917742 OCX917742 NTB917742 NJF917742 MZJ917742 MPN917742 MFR917742 LVV917742 LLZ917742 LCD917742 KSH917742 KIL917742 JYP917742 JOT917742 JEX917742 IVB917742 ILF917742 IBJ917742 HRN917742 HHR917742 GXV917742 GNZ917742 GED917742 FUH917742 FKL917742 FAP917742 EQT917742 EGX917742 DXB917742 DNF917742 DDJ917742 CTN917742 CJR917742 BZV917742 BPZ917742 BGD917742 AWH917742 AML917742 ACP917742 ST917742 IX917742 B917742 WVJ852206 WLN852206 WBR852206 VRV852206 VHZ852206 UYD852206 UOH852206 UEL852206 TUP852206 TKT852206 TAX852206 SRB852206 SHF852206 RXJ852206 RNN852206 RDR852206 QTV852206 QJZ852206 QAD852206 PQH852206 PGL852206 OWP852206 OMT852206 OCX852206 NTB852206 NJF852206 MZJ852206 MPN852206 MFR852206 LVV852206 LLZ852206 LCD852206 KSH852206 KIL852206 JYP852206 JOT852206 JEX852206 IVB852206 ILF852206 IBJ852206 HRN852206 HHR852206 GXV852206 GNZ852206 GED852206 FUH852206 FKL852206 FAP852206 EQT852206 EGX852206 DXB852206 DNF852206 DDJ852206 CTN852206 CJR852206 BZV852206 BPZ852206 BGD852206 AWH852206 AML852206 ACP852206 ST852206 IX852206 B852206 WVJ786670 WLN786670 WBR786670 VRV786670 VHZ786670 UYD786670 UOH786670 UEL786670 TUP786670 TKT786670 TAX786670 SRB786670 SHF786670 RXJ786670 RNN786670 RDR786670 QTV786670 QJZ786670 QAD786670 PQH786670 PGL786670 OWP786670 OMT786670 OCX786670 NTB786670 NJF786670 MZJ786670 MPN786670 MFR786670 LVV786670 LLZ786670 LCD786670 KSH786670 KIL786670 JYP786670 JOT786670 JEX786670 IVB786670 ILF786670 IBJ786670 HRN786670 HHR786670 GXV786670 GNZ786670 GED786670 FUH786670 FKL786670 FAP786670 EQT786670 EGX786670 DXB786670 DNF786670 DDJ786670 CTN786670 CJR786670 BZV786670 BPZ786670 BGD786670 AWH786670 AML786670 ACP786670 ST786670 IX786670 B786670 WVJ721134 WLN721134 WBR721134 VRV721134 VHZ721134 UYD721134 UOH721134 UEL721134 TUP721134 TKT721134 TAX721134 SRB721134 SHF721134 RXJ721134 RNN721134 RDR721134 QTV721134 QJZ721134 QAD721134 PQH721134 PGL721134 OWP721134 OMT721134 OCX721134 NTB721134 NJF721134 MZJ721134 MPN721134 MFR721134 LVV721134 LLZ721134 LCD721134 KSH721134 KIL721134 JYP721134 JOT721134 JEX721134 IVB721134 ILF721134 IBJ721134 HRN721134 HHR721134 GXV721134 GNZ721134 GED721134 FUH721134 FKL721134 FAP721134 EQT721134 EGX721134 DXB721134 DNF721134 DDJ721134 CTN721134 CJR721134 BZV721134 BPZ721134 BGD721134 AWH721134 AML721134 ACP721134 ST721134 IX721134 B721134 WVJ655598 WLN655598 WBR655598 VRV655598 VHZ655598 UYD655598 UOH655598 UEL655598 TUP655598 TKT655598 TAX655598 SRB655598 SHF655598 RXJ655598 RNN655598 RDR655598 QTV655598 QJZ655598 QAD655598 PQH655598 PGL655598 OWP655598 OMT655598 OCX655598 NTB655598 NJF655598 MZJ655598 MPN655598 MFR655598 LVV655598 LLZ655598 LCD655598 KSH655598 KIL655598 JYP655598 JOT655598 JEX655598 IVB655598 ILF655598 IBJ655598 HRN655598 HHR655598 GXV655598 GNZ655598 GED655598 FUH655598 FKL655598 FAP655598 EQT655598 EGX655598 DXB655598 DNF655598 DDJ655598 CTN655598 CJR655598 BZV655598 BPZ655598 BGD655598 AWH655598 AML655598 ACP655598 ST655598 IX655598 B655598 WVJ590062 WLN590062 WBR590062 VRV590062 VHZ590062 UYD590062 UOH590062 UEL590062 TUP590062 TKT590062 TAX590062 SRB590062 SHF590062 RXJ590062 RNN590062 RDR590062 QTV590062 QJZ590062 QAD590062 PQH590062 PGL590062 OWP590062 OMT590062 OCX590062 NTB590062 NJF590062 MZJ590062 MPN590062 MFR590062 LVV590062 LLZ590062 LCD590062 KSH590062 KIL590062 JYP590062 JOT590062 JEX590062 IVB590062 ILF590062 IBJ590062 HRN590062 HHR590062 GXV590062 GNZ590062 GED590062 FUH590062 FKL590062 FAP590062 EQT590062 EGX590062 DXB590062 DNF590062 DDJ590062 CTN590062 CJR590062 BZV590062 BPZ590062 BGD590062 AWH590062 AML590062 ACP590062 ST590062 IX590062 B590062 WVJ524526 WLN524526 WBR524526 VRV524526 VHZ524526 UYD524526 UOH524526 UEL524526 TUP524526 TKT524526 TAX524526 SRB524526 SHF524526 RXJ524526 RNN524526 RDR524526 QTV524526 QJZ524526 QAD524526 PQH524526 PGL524526 OWP524526 OMT524526 OCX524526 NTB524526 NJF524526 MZJ524526 MPN524526 MFR524526 LVV524526 LLZ524526 LCD524526 KSH524526 KIL524526 JYP524526 JOT524526 JEX524526 IVB524526 ILF524526 IBJ524526 HRN524526 HHR524526 GXV524526 GNZ524526 GED524526 FUH524526 FKL524526 FAP524526 EQT524526 EGX524526 DXB524526 DNF524526 DDJ524526 CTN524526 CJR524526 BZV524526 BPZ524526 BGD524526 AWH524526 AML524526 ACP524526 ST524526 IX524526 B524526 WVJ458990 WLN458990 WBR458990 VRV458990 VHZ458990 UYD458990 UOH458990 UEL458990 TUP458990 TKT458990 TAX458990 SRB458990 SHF458990 RXJ458990 RNN458990 RDR458990 QTV458990 QJZ458990 QAD458990 PQH458990 PGL458990 OWP458990 OMT458990 OCX458990 NTB458990 NJF458990 MZJ458990 MPN458990 MFR458990 LVV458990 LLZ458990 LCD458990 KSH458990 KIL458990 JYP458990 JOT458990 JEX458990 IVB458990 ILF458990 IBJ458990 HRN458990 HHR458990 GXV458990 GNZ458990 GED458990 FUH458990 FKL458990 FAP458990 EQT458990 EGX458990 DXB458990 DNF458990 DDJ458990 CTN458990 CJR458990 BZV458990 BPZ458990 BGD458990 AWH458990 AML458990 ACP458990 ST458990 IX458990 B458990 WVJ393454 WLN393454 WBR393454 VRV393454 VHZ393454 UYD393454 UOH393454 UEL393454 TUP393454 TKT393454 TAX393454 SRB393454 SHF393454 RXJ393454 RNN393454 RDR393454 QTV393454 QJZ393454 QAD393454 PQH393454 PGL393454 OWP393454 OMT393454 OCX393454 NTB393454 NJF393454 MZJ393454 MPN393454 MFR393454 LVV393454 LLZ393454 LCD393454 KSH393454 KIL393454 JYP393454 JOT393454 JEX393454 IVB393454 ILF393454 IBJ393454 HRN393454 HHR393454 GXV393454 GNZ393454 GED393454 FUH393454 FKL393454 FAP393454 EQT393454 EGX393454 DXB393454 DNF393454 DDJ393454 CTN393454 CJR393454 BZV393454 BPZ393454 BGD393454 AWH393454 AML393454 ACP393454 ST393454 IX393454 B393454 WVJ327918 WLN327918 WBR327918 VRV327918 VHZ327918 UYD327918 UOH327918 UEL327918 TUP327918 TKT327918 TAX327918 SRB327918 SHF327918 RXJ327918 RNN327918 RDR327918 QTV327918 QJZ327918 QAD327918 PQH327918 PGL327918 OWP327918 OMT327918 OCX327918 NTB327918 NJF327918 MZJ327918 MPN327918 MFR327918 LVV327918 LLZ327918 LCD327918 KSH327918 KIL327918 JYP327918 JOT327918 JEX327918 IVB327918 ILF327918 IBJ327918 HRN327918 HHR327918 GXV327918 GNZ327918 GED327918 FUH327918 FKL327918 FAP327918 EQT327918 EGX327918 DXB327918 DNF327918 DDJ327918 CTN327918 CJR327918 BZV327918 BPZ327918 BGD327918 AWH327918 AML327918 ACP327918 ST327918 IX327918 B327918 WVJ262382 WLN262382 WBR262382 VRV262382 VHZ262382 UYD262382 UOH262382 UEL262382 TUP262382 TKT262382 TAX262382 SRB262382 SHF262382 RXJ262382 RNN262382 RDR262382 QTV262382 QJZ262382 QAD262382 PQH262382 PGL262382 OWP262382 OMT262382 OCX262382 NTB262382 NJF262382 MZJ262382 MPN262382 MFR262382 LVV262382 LLZ262382 LCD262382 KSH262382 KIL262382 JYP262382 JOT262382 JEX262382 IVB262382 ILF262382 IBJ262382 HRN262382 HHR262382 GXV262382 GNZ262382 GED262382 FUH262382 FKL262382 FAP262382 EQT262382 EGX262382 DXB262382 DNF262382 DDJ262382 CTN262382 CJR262382 BZV262382 BPZ262382 BGD262382 AWH262382 AML262382 ACP262382 ST262382 IX262382 B262382 WVJ196846 WLN196846 WBR196846 VRV196846 VHZ196846 UYD196846 UOH196846 UEL196846 TUP196846 TKT196846 TAX196846 SRB196846 SHF196846 RXJ196846 RNN196846 RDR196846 QTV196846 QJZ196846 QAD196846 PQH196846 PGL196846 OWP196846 OMT196846 OCX196846 NTB196846 NJF196846 MZJ196846 MPN196846 MFR196846 LVV196846 LLZ196846 LCD196846 KSH196846 KIL196846 JYP196846 JOT196846 JEX196846 IVB196846 ILF196846 IBJ196846 HRN196846 HHR196846 GXV196846 GNZ196846 GED196846 FUH196846 FKL196846 FAP196846 EQT196846 EGX196846 DXB196846 DNF196846 DDJ196846 CTN196846 CJR196846 BZV196846 BPZ196846 BGD196846 AWH196846 AML196846 ACP196846 ST196846 IX196846 B196846 WVJ131310 WLN131310 WBR131310 VRV131310 VHZ131310 UYD131310 UOH131310 UEL131310 TUP131310 TKT131310 TAX131310 SRB131310 SHF131310 RXJ131310 RNN131310 RDR131310 QTV131310 QJZ131310 QAD131310 PQH131310 PGL131310 OWP131310 OMT131310 OCX131310 NTB131310 NJF131310 MZJ131310 MPN131310 MFR131310 LVV131310 LLZ131310 LCD131310 KSH131310 KIL131310 JYP131310 JOT131310 JEX131310 IVB131310 ILF131310 IBJ131310 HRN131310 HHR131310 GXV131310 GNZ131310 GED131310 FUH131310 FKL131310 FAP131310 EQT131310 EGX131310 DXB131310 DNF131310 DDJ131310 CTN131310 CJR131310 BZV131310 BPZ131310 BGD131310 AWH131310 AML131310 ACP131310 ST131310 IX131310 B131310 WVJ65774 WLN65774 WBR65774 VRV65774 VHZ65774 UYD65774 UOH65774 UEL65774 TUP65774 TKT65774 TAX65774 SRB65774 SHF65774 RXJ65774 RNN65774 RDR65774 QTV65774 QJZ65774 QAD65774 PQH65774 PGL65774 OWP65774 OMT65774 OCX65774 NTB65774 NJF65774 MZJ65774 MPN65774 MFR65774 LVV65774 LLZ65774 LCD65774 KSH65774 KIL65774 JYP65774 JOT65774 JEX65774 IVB65774 ILF65774 IBJ65774 HRN65774 HHR65774 GXV65774 GNZ65774 GED65774 FUH65774 FKL65774 FAP65774 EQT65774 EGX65774 DXB65774 DNF65774 DDJ65774 CTN65774 CJR65774 BZV65774 BPZ65774 BGD65774 AWH65774 AML65774 ACP65774 ST65774 IX65774 B65774 WVJ983257 WLN983257 WBR983257 VRV983257 VHZ983257 UYD983257 UOH983257 UEL983257 TUP983257 TKT983257 TAX983257 SRB983257 SHF983257 RXJ983257 RNN983257 RDR983257 QTV983257 QJZ983257 QAD983257 PQH983257 PGL983257 OWP983257 OMT983257 OCX983257 NTB983257 NJF983257 MZJ983257 MPN983257 MFR983257 LVV983257 LLZ983257 LCD983257 KSH983257 KIL983257 JYP983257 JOT983257 JEX983257 IVB983257 ILF983257 IBJ983257 HRN983257 HHR983257 GXV983257 GNZ983257 GED983257 FUH983257 FKL983257 FAP983257 EQT983257 EGX983257 DXB983257 DNF983257 DDJ983257 CTN983257 CJR983257 BZV983257 BPZ983257 BGD983257 AWH983257 AML983257 ACP983257 ST983257 IX983257 B983257 WVJ917721 WLN917721 WBR917721 VRV917721 VHZ917721 UYD917721 UOH917721 UEL917721 TUP917721 TKT917721 TAX917721 SRB917721 SHF917721 RXJ917721 RNN917721 RDR917721 QTV917721 QJZ917721 QAD917721 PQH917721 PGL917721 OWP917721 OMT917721 OCX917721 NTB917721 NJF917721 MZJ917721 MPN917721 MFR917721 LVV917721 LLZ917721 LCD917721 KSH917721 KIL917721 JYP917721 JOT917721 JEX917721 IVB917721 ILF917721 IBJ917721 HRN917721 HHR917721 GXV917721 GNZ917721 GED917721 FUH917721 FKL917721 FAP917721 EQT917721 EGX917721 DXB917721 DNF917721 DDJ917721 CTN917721 CJR917721 BZV917721 BPZ917721 BGD917721 AWH917721 AML917721 ACP917721 ST917721 IX917721 B917721 WVJ852185 WLN852185 WBR852185 VRV852185 VHZ852185 UYD852185 UOH852185 UEL852185 TUP852185 TKT852185 TAX852185 SRB852185 SHF852185 RXJ852185 RNN852185 RDR852185 QTV852185 QJZ852185 QAD852185 PQH852185 PGL852185 OWP852185 OMT852185 OCX852185 NTB852185 NJF852185 MZJ852185 MPN852185 MFR852185 LVV852185 LLZ852185 LCD852185 KSH852185 KIL852185 JYP852185 JOT852185 JEX852185 IVB852185 ILF852185 IBJ852185 HRN852185 HHR852185 GXV852185 GNZ852185 GED852185 FUH852185 FKL852185 FAP852185 EQT852185 EGX852185 DXB852185 DNF852185 DDJ852185 CTN852185 CJR852185 BZV852185 BPZ852185 BGD852185 AWH852185 AML852185 ACP852185 ST852185 IX852185 B852185 WVJ786649 WLN786649 WBR786649 VRV786649 VHZ786649 UYD786649 UOH786649 UEL786649 TUP786649 TKT786649 TAX786649 SRB786649 SHF786649 RXJ786649 RNN786649 RDR786649 QTV786649 QJZ786649 QAD786649 PQH786649 PGL786649 OWP786649 OMT786649 OCX786649 NTB786649 NJF786649 MZJ786649 MPN786649 MFR786649 LVV786649 LLZ786649 LCD786649 KSH786649 KIL786649 JYP786649 JOT786649 JEX786649 IVB786649 ILF786649 IBJ786649 HRN786649 HHR786649 GXV786649 GNZ786649 GED786649 FUH786649 FKL786649 FAP786649 EQT786649 EGX786649 DXB786649 DNF786649 DDJ786649 CTN786649 CJR786649 BZV786649 BPZ786649 BGD786649 AWH786649 AML786649 ACP786649 ST786649 IX786649 B786649 WVJ721113 WLN721113 WBR721113 VRV721113 VHZ721113 UYD721113 UOH721113 UEL721113 TUP721113 TKT721113 TAX721113 SRB721113 SHF721113 RXJ721113 RNN721113 RDR721113 QTV721113 QJZ721113 QAD721113 PQH721113 PGL721113 OWP721113 OMT721113 OCX721113 NTB721113 NJF721113 MZJ721113 MPN721113 MFR721113 LVV721113 LLZ721113 LCD721113 KSH721113 KIL721113 JYP721113 JOT721113 JEX721113 IVB721113 ILF721113 IBJ721113 HRN721113 HHR721113 GXV721113 GNZ721113 GED721113 FUH721113 FKL721113 FAP721113 EQT721113 EGX721113 DXB721113 DNF721113 DDJ721113 CTN721113 CJR721113 BZV721113 BPZ721113 BGD721113 AWH721113 AML721113 ACP721113 ST721113 IX721113 B721113 WVJ655577 WLN655577 WBR655577 VRV655577 VHZ655577 UYD655577 UOH655577 UEL655577 TUP655577 TKT655577 TAX655577 SRB655577 SHF655577 RXJ655577 RNN655577 RDR655577 QTV655577 QJZ655577 QAD655577 PQH655577 PGL655577 OWP655577 OMT655577 OCX655577 NTB655577 NJF655577 MZJ655577 MPN655577 MFR655577 LVV655577 LLZ655577 LCD655577 KSH655577 KIL655577 JYP655577 JOT655577 JEX655577 IVB655577 ILF655577 IBJ655577 HRN655577 HHR655577 GXV655577 GNZ655577 GED655577 FUH655577 FKL655577 FAP655577 EQT655577 EGX655577 DXB655577 DNF655577 DDJ655577 CTN655577 CJR655577 BZV655577 BPZ655577 BGD655577 AWH655577 AML655577 ACP655577 ST655577 IX655577 B655577 WVJ590041 WLN590041 WBR590041 VRV590041 VHZ590041 UYD590041 UOH590041 UEL590041 TUP590041 TKT590041 TAX590041 SRB590041 SHF590041 RXJ590041 RNN590041 RDR590041 QTV590041 QJZ590041 QAD590041 PQH590041 PGL590041 OWP590041 OMT590041 OCX590041 NTB590041 NJF590041 MZJ590041 MPN590041 MFR590041 LVV590041 LLZ590041 LCD590041 KSH590041 KIL590041 JYP590041 JOT590041 JEX590041 IVB590041 ILF590041 IBJ590041 HRN590041 HHR590041 GXV590041 GNZ590041 GED590041 FUH590041 FKL590041 FAP590041 EQT590041 EGX590041 DXB590041 DNF590041 DDJ590041 CTN590041 CJR590041 BZV590041 BPZ590041 BGD590041 AWH590041 AML590041 ACP590041 ST590041 IX590041 B590041 WVJ524505 WLN524505 WBR524505 VRV524505 VHZ524505 UYD524505 UOH524505 UEL524505 TUP524505 TKT524505 TAX524505 SRB524505 SHF524505 RXJ524505 RNN524505 RDR524505 QTV524505 QJZ524505 QAD524505 PQH524505 PGL524505 OWP524505 OMT524505 OCX524505 NTB524505 NJF524505 MZJ524505 MPN524505 MFR524505 LVV524505 LLZ524505 LCD524505 KSH524505 KIL524505 JYP524505 JOT524505 JEX524505 IVB524505 ILF524505 IBJ524505 HRN524505 HHR524505 GXV524505 GNZ524505 GED524505 FUH524505 FKL524505 FAP524505 EQT524505 EGX524505 DXB524505 DNF524505 DDJ524505 CTN524505 CJR524505 BZV524505 BPZ524505 BGD524505 AWH524505 AML524505 ACP524505 ST524505 IX524505 B524505 WVJ458969 WLN458969 WBR458969 VRV458969 VHZ458969 UYD458969 UOH458969 UEL458969 TUP458969 TKT458969 TAX458969 SRB458969 SHF458969 RXJ458969 RNN458969 RDR458969 QTV458969 QJZ458969 QAD458969 PQH458969 PGL458969 OWP458969 OMT458969 OCX458969 NTB458969 NJF458969 MZJ458969 MPN458969 MFR458969 LVV458969 LLZ458969 LCD458969 KSH458969 KIL458969 JYP458969 JOT458969 JEX458969 IVB458969 ILF458969 IBJ458969 HRN458969 HHR458969 GXV458969 GNZ458969 GED458969 FUH458969 FKL458969 FAP458969 EQT458969 EGX458969 DXB458969 DNF458969 DDJ458969 CTN458969 CJR458969 BZV458969 BPZ458969 BGD458969 AWH458969 AML458969 ACP458969 ST458969 IX458969 B458969 WVJ393433 WLN393433 WBR393433 VRV393433 VHZ393433 UYD393433 UOH393433 UEL393433 TUP393433 TKT393433 TAX393433 SRB393433 SHF393433 RXJ393433 RNN393433 RDR393433 QTV393433 QJZ393433 QAD393433 PQH393433 PGL393433 OWP393433 OMT393433 OCX393433 NTB393433 NJF393433 MZJ393433 MPN393433 MFR393433 LVV393433 LLZ393433 LCD393433 KSH393433 KIL393433 JYP393433 JOT393433 JEX393433 IVB393433 ILF393433 IBJ393433 HRN393433 HHR393433 GXV393433 GNZ393433 GED393433 FUH393433 FKL393433 FAP393433 EQT393433 EGX393433 DXB393433 DNF393433 DDJ393433 CTN393433 CJR393433 BZV393433 BPZ393433 BGD393433 AWH393433 AML393433 ACP393433 ST393433 IX393433 B393433 WVJ327897 WLN327897 WBR327897 VRV327897 VHZ327897 UYD327897 UOH327897 UEL327897 TUP327897 TKT327897 TAX327897 SRB327897 SHF327897 RXJ327897 RNN327897 RDR327897 QTV327897 QJZ327897 QAD327897 PQH327897 PGL327897 OWP327897 OMT327897 OCX327897 NTB327897 NJF327897 MZJ327897 MPN327897 MFR327897 LVV327897 LLZ327897 LCD327897 KSH327897 KIL327897 JYP327897 JOT327897 JEX327897 IVB327897 ILF327897 IBJ327897 HRN327897 HHR327897 GXV327897 GNZ327897 GED327897 FUH327897 FKL327897 FAP327897 EQT327897 EGX327897 DXB327897 DNF327897 DDJ327897 CTN327897 CJR327897 BZV327897 BPZ327897 BGD327897 AWH327897 AML327897 ACP327897 ST327897 IX327897 B327897 WVJ262361 WLN262361 WBR262361 VRV262361 VHZ262361 UYD262361 UOH262361 UEL262361 TUP262361 TKT262361 TAX262361 SRB262361 SHF262361 RXJ262361 RNN262361 RDR262361 QTV262361 QJZ262361 QAD262361 PQH262361 PGL262361 OWP262361 OMT262361 OCX262361 NTB262361 NJF262361 MZJ262361 MPN262361 MFR262361 LVV262361 LLZ262361 LCD262361 KSH262361 KIL262361 JYP262361 JOT262361 JEX262361 IVB262361 ILF262361 IBJ262361 HRN262361 HHR262361 GXV262361 GNZ262361 GED262361 FUH262361 FKL262361 FAP262361 EQT262361 EGX262361 DXB262361 DNF262361 DDJ262361 CTN262361 CJR262361 BZV262361 BPZ262361 BGD262361 AWH262361 AML262361 ACP262361 ST262361 IX262361 B262361 WVJ196825 WLN196825 WBR196825 VRV196825 VHZ196825 UYD196825 UOH196825 UEL196825 TUP196825 TKT196825 TAX196825 SRB196825 SHF196825 RXJ196825 RNN196825 RDR196825 QTV196825 QJZ196825 QAD196825 PQH196825 PGL196825 OWP196825 OMT196825 OCX196825 NTB196825 NJF196825 MZJ196825 MPN196825 MFR196825 LVV196825 LLZ196825 LCD196825 KSH196825 KIL196825 JYP196825 JOT196825 JEX196825 IVB196825 ILF196825 IBJ196825 HRN196825 HHR196825 GXV196825 GNZ196825 GED196825 FUH196825 FKL196825 FAP196825 EQT196825 EGX196825 DXB196825 DNF196825 DDJ196825 CTN196825 CJR196825 BZV196825 BPZ196825 BGD196825 AWH196825 AML196825 ACP196825 ST196825 IX196825 B196825 WVJ131289 WLN131289 WBR131289 VRV131289 VHZ131289 UYD131289 UOH131289 UEL131289 TUP131289 TKT131289 TAX131289 SRB131289 SHF131289 RXJ131289 RNN131289 RDR131289 QTV131289 QJZ131289 QAD131289 PQH131289 PGL131289 OWP131289 OMT131289 OCX131289 NTB131289 NJF131289 MZJ131289 MPN131289 MFR131289 LVV131289 LLZ131289 LCD131289 KSH131289 KIL131289 JYP131289 JOT131289 JEX131289 IVB131289 ILF131289 IBJ131289 HRN131289 HHR131289 GXV131289 GNZ131289 GED131289 FUH131289 FKL131289 FAP131289 EQT131289 EGX131289 DXB131289 DNF131289 DDJ131289 CTN131289 CJR131289 BZV131289 BPZ131289 BGD131289 AWH131289 AML131289 ACP131289 ST131289 IX131289 B131289 WVJ65753 WLN65753 WBR65753 VRV65753 VHZ65753 UYD65753 UOH65753 UEL65753 TUP65753 TKT65753 TAX65753 SRB65753 SHF65753 RXJ65753 RNN65753 RDR65753 QTV65753 QJZ65753 QAD65753 PQH65753 PGL65753 OWP65753 OMT65753 OCX65753 NTB65753 NJF65753 MZJ65753 MPN65753 MFR65753 LVV65753 LLZ65753 LCD65753 KSH65753 KIL65753 JYP65753 JOT65753 JEX65753 IVB65753 ILF65753 IBJ65753 HRN65753 HHR65753 GXV65753 GNZ65753 GED65753 FUH65753 FKL65753 FAP65753 EQT65753 EGX65753 DXB65753 DNF65753 DDJ65753 CTN65753 CJR65753 BZV65753 BPZ65753 BGD65753 AWH65753 AML65753 ACP65753 ST65753 IX65753 WVJ176 WLN176 WBR176 VRV176 VHZ176 UYD176 UOH176 UEL176 TUP176 TKT176 TAX176 SRB176 SHF176 RXJ176 RNN176 RDR176 QTV176 QJZ176 QAD176 PQH176 PGL176 OWP176 OMT176 OCX176 NTB176 NJF176 MZJ176 MPN176 MFR176 LVV176 LLZ176 LCD176 KSH176 KIL176 JYP176 JOT176 JEX176 IVB176 ILF176 IBJ176 HRN176 HHR176 GXV176 GNZ176 GED176 FUH176 FKL176 FAP176 EQT176 EGX176 DXB176 DNF176 DDJ176 CTN176 CJR176 BZV176 BPZ176 BGD176 AWH176 AML176 ACP176 ST176 IX176 B176 B155 IX155 ST155 ACP155 AML155 AWH155 BGD155 BPZ155 BZV155 CJR155 CTN155 DDJ155 DNF155 DXB155 EGX155 EQT155 FAP155 FKL155 FUH155 GED155 GNZ155 GXV155 HHR155 HRN155 IBJ155 ILF155 IVB155 JEX155 JOT155 JYP155 KIL155 KSH155 LCD155 LLZ155 LVV155 MFR155 MPN155 MZJ155 NJF155 NTB155 OCX155 OMT155 OWP155 PGL155 PQH155 QAD155 QJZ155 QTV155 RDR155 RNN155 RXJ155 SHF155 SRB155 TAX155 TKT155 TUP155 UEL155 UOH155 UYD155 VHZ155 VRV155 WBR155 WLN155 WVJ155 B189 IX189 ST189 ACP189 AML189 AWH189 BGD189 BPZ189 BZV189 CJR189 CTN189 DDJ189 DNF189 DXB189 EGX189 EQT189 FAP189 FKL189 FUH189 GED189 GNZ189 GXV189 HHR189 HRN189 IBJ189 ILF189 IVB189 JEX189 JOT189 JYP189 KIL189 KSH189 LCD189 LLZ189 LVV189 MFR189 MPN189 MZJ189 NJF189 NTB189 OCX189 OMT189 OWP189 PGL189 PQH189 QAD189 QJZ189 QTV189 RDR189 RNN189 RXJ189 SHF189 SRB189 TAX189 TKT189 TUP189 UEL189 UOH189 UYD189 VHZ189 VRV189 WBR189 WLN189 WVJ189 B201 IX201 ST201 ACP201 AML201 AWH201 BGD201 BPZ201 BZV201 CJR201 CTN201 DDJ201 DNF201 DXB201 EGX201 EQT201 FAP201 FKL201 FUH201 GED201 GNZ201 GXV201 HHR201 HRN201 IBJ201 ILF201 IVB201 JEX201 JOT201 JYP201 KIL201 KSH201 LCD201 LLZ201 LVV201 MFR201 MPN201 MZJ201 NJF201 NTB201 OCX201 OMT201 OWP201 PGL201 PQH201 QAD201 QJZ201 QTV201 RDR201 RNN201 RXJ201 SHF201 SRB201 TAX201 TKT201 TUP201 UEL201 UOH201 UYD201 VHZ201 VRV201 WBR201 WLN201 WVJ201"/>
  </dataValidations>
  <printOptions horizontalCentered="1"/>
  <pageMargins left="0.15748031496062992" right="0.2" top="0.26" bottom="0.41" header="0.19685039370078741" footer="0.19685039370078741"/>
  <pageSetup scale="75" orientation="landscape" r:id="rId1"/>
  <headerFooter>
    <oddFooter>&amp;RPágina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PT_ESF_ECSF</vt:lpstr>
      <vt:lpstr>NOTAS (2)</vt:lpstr>
    </vt:vector>
  </TitlesOfParts>
  <Company>Secretaria de Hacienda y Credito Publico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Usuario</cp:lastModifiedBy>
  <cp:lastPrinted>2018-01-11T17:52:12Z</cp:lastPrinted>
  <dcterms:created xsi:type="dcterms:W3CDTF">2014-01-27T16:27:43Z</dcterms:created>
  <dcterms:modified xsi:type="dcterms:W3CDTF">2018-01-29T22:46:05Z</dcterms:modified>
</cp:coreProperties>
</file>