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39" i="1"/>
  <c r="O38"/>
  <c r="O37"/>
  <c r="O36"/>
  <c r="O35"/>
  <c r="N35"/>
  <c r="L35"/>
  <c r="G35"/>
  <c r="E35"/>
  <c r="O34"/>
  <c r="O33"/>
  <c r="O32"/>
  <c r="O31"/>
  <c r="N30"/>
  <c r="L30"/>
  <c r="O30" s="1"/>
  <c r="G30"/>
  <c r="E30"/>
  <c r="O29"/>
  <c r="O28"/>
  <c r="O27"/>
  <c r="N27"/>
  <c r="L27"/>
  <c r="G27"/>
  <c r="E27"/>
  <c r="O26"/>
  <c r="O25"/>
  <c r="O24"/>
  <c r="O23"/>
  <c r="N23"/>
  <c r="L23"/>
  <c r="G23"/>
  <c r="E23"/>
  <c r="O22"/>
  <c r="O21"/>
  <c r="O20"/>
  <c r="O19"/>
  <c r="O18"/>
  <c r="O17"/>
  <c r="O16"/>
  <c r="O15"/>
  <c r="N14"/>
  <c r="L14"/>
  <c r="O14" s="1"/>
  <c r="G14"/>
  <c r="E14"/>
  <c r="O13"/>
  <c r="Q12"/>
  <c r="O12"/>
  <c r="J12"/>
  <c r="O11"/>
  <c r="N11"/>
  <c r="M11"/>
  <c r="L11"/>
  <c r="Q11" s="1"/>
  <c r="K11"/>
  <c r="J11"/>
  <c r="I11"/>
  <c r="H1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<sst xmlns="http://schemas.openxmlformats.org/spreadsheetml/2006/main" count="35" uniqueCount="32">
  <si>
    <t>PROGRAMAS Y PROYECTOS DE INVERSIÓN</t>
  </si>
  <si>
    <t>Ente Público:</t>
  </si>
  <si>
    <t>FIDEICOMISO ALIANZA PARA EL CAMPO DE GUANAJUATO "ALCAMPO"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</si>
  <si>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</si>
  <si>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</si>
  <si>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</si>
  <si>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</si>
  <si>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</si>
  <si>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</si>
  <si>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</si>
  <si>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</si>
  <si>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</si>
  <si>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</si>
  <si>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</si>
  <si>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</si>
  <si>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</si>
  <si>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</si>
  <si>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</si>
  <si>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</si>
  <si>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</si>
  <si>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</si>
  <si>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</si>
  <si>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</si>
  <si>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</si>
  <si>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</si>
  <si>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</t>
  </si>
  <si>
    <t>Miguel Espino Salgado</t>
  </si>
  <si>
    <t>Secretario de Desarrollo Agroalimentario y Rural</t>
  </si>
  <si>
    <t>Control y Seguimiento de Fideicomisos</t>
  </si>
  <si>
    <t>Del 1 de Enero al 30 de Junio de 2018</t>
  </si>
  <si>
    <t>FOFAE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</si>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</sst>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9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7" zoomScaleNormal="87" workbookViewId="0">
      <selection activeCell="G13" sqref="G13"/>
    </sheetView>
  </sheetViews>
  <sheetFormatPr baseColWidth="10" defaultRowHeight="12.75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8" width="12.7109375" style="2" customWidth="1"/>
    <col min="9" max="15" width="16.28515625" style="2" bestFit="1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7" ht="13.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20.25" customHeight="1">
      <c r="B3" s="47" t="s">
        <v>29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7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7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48" t="s">
        <v>3</v>
      </c>
      <c r="C7" s="49"/>
      <c r="D7" s="50"/>
      <c r="E7" s="57" t="s">
        <v>4</v>
      </c>
      <c r="F7" s="41"/>
      <c r="G7" s="57" t="s">
        <v>5</v>
      </c>
      <c r="H7" s="60" t="s">
        <v>6</v>
      </c>
      <c r="I7" s="61"/>
      <c r="J7" s="61"/>
      <c r="K7" s="61"/>
      <c r="L7" s="61"/>
      <c r="M7" s="61"/>
      <c r="N7" s="62"/>
      <c r="O7" s="63" t="s">
        <v>7</v>
      </c>
      <c r="P7" s="64" t="s">
        <v>8</v>
      </c>
      <c r="Q7" s="65"/>
    </row>
    <row r="8" spans="2:17" ht="25.5">
      <c r="B8" s="51"/>
      <c r="C8" s="52"/>
      <c r="D8" s="53"/>
      <c r="E8" s="58"/>
      <c r="F8" s="42" t="s">
        <v>9</v>
      </c>
      <c r="G8" s="58"/>
      <c r="H8" s="44" t="s">
        <v>10</v>
      </c>
      <c r="I8" s="44" t="s">
        <v>11</v>
      </c>
      <c r="J8" s="44" t="s">
        <v>12</v>
      </c>
      <c r="K8" s="44" t="s">
        <v>13</v>
      </c>
      <c r="L8" s="44" t="s">
        <v>14</v>
      </c>
      <c r="M8" s="44" t="s">
        <v>15</v>
      </c>
      <c r="N8" s="44" t="s">
        <v>16</v>
      </c>
      <c r="O8" s="63"/>
      <c r="P8" s="9" t="s">
        <v>17</v>
      </c>
      <c r="Q8" s="9" t="s">
        <v>18</v>
      </c>
    </row>
    <row r="9" spans="2:17" ht="15.75" customHeight="1">
      <c r="B9" s="54"/>
      <c r="C9" s="55"/>
      <c r="D9" s="56"/>
      <c r="E9" s="59"/>
      <c r="F9" s="43"/>
      <c r="G9" s="59"/>
      <c r="H9" s="44">
        <v>1</v>
      </c>
      <c r="I9" s="44">
        <v>2</v>
      </c>
      <c r="J9" s="44" t="s">
        <v>19</v>
      </c>
      <c r="K9" s="44">
        <v>4</v>
      </c>
      <c r="L9" s="44">
        <v>5</v>
      </c>
      <c r="M9" s="44">
        <v>6</v>
      </c>
      <c r="N9" s="44">
        <v>7</v>
      </c>
      <c r="O9" s="44" t="s">
        <v>20</v>
      </c>
      <c r="P9" s="10" t="s">
        <v>21</v>
      </c>
      <c r="Q9" s="10" t="s">
        <v>22</v>
      </c>
    </row>
    <row r="10" spans="2:17" ht="15" customHeight="1">
      <c r="B10" s="66"/>
      <c r="C10" s="67"/>
      <c r="D10" s="68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4"/>
    </row>
    <row r="11" spans="2:17">
      <c r="B11" s="15"/>
      <c r="C11" s="45"/>
      <c r="D11" s="46"/>
      <c r="E11" s="16"/>
      <c r="F11" s="16"/>
      <c r="G11" s="16"/>
      <c r="H11" s="17">
        <f>+H12</f>
        <v>0</v>
      </c>
      <c r="I11" s="17">
        <f t="shared" ref="I11:O11" si="0">+I12</f>
        <v>383567583.96000004</v>
      </c>
      <c r="J11" s="17">
        <f t="shared" si="0"/>
        <v>383567583.96000004</v>
      </c>
      <c r="K11" s="17">
        <f t="shared" si="0"/>
        <v>309352026.41000003</v>
      </c>
      <c r="L11" s="17">
        <f t="shared" si="0"/>
        <v>162032431.95999998</v>
      </c>
      <c r="M11" s="17">
        <f t="shared" si="0"/>
        <v>161374541.25</v>
      </c>
      <c r="N11" s="17">
        <f t="shared" si="0"/>
        <v>161374541.25</v>
      </c>
      <c r="O11" s="17">
        <f t="shared" si="0"/>
        <v>221535152.00000006</v>
      </c>
      <c r="P11" s="18">
        <v>0</v>
      </c>
      <c r="Q11" s="19">
        <f>L11/J11</f>
        <v>0.42243515546114913</v>
      </c>
    </row>
    <row r="12" spans="2:17" ht="38.25">
      <c r="B12" s="15"/>
      <c r="C12" s="39"/>
      <c r="D12" s="40" t="s">
        <v>2</v>
      </c>
      <c r="E12" s="11" t="s">
        <v>30</v>
      </c>
      <c r="F12" s="11" t="s">
        <v>30</v>
      </c>
      <c r="G12" s="12" t="s">
        <v>30</v>
      </c>
      <c r="H12" s="20"/>
      <c r="I12" s="20">
        <v>383567583.96000004</v>
      </c>
      <c r="J12" s="20">
        <f>H12+I12</f>
        <v>383567583.96000004</v>
      </c>
      <c r="K12" s="20">
        <v>309352026.41000003</v>
      </c>
      <c r="L12" s="20">
        <v>162032431.95999998</v>
      </c>
      <c r="M12" s="20">
        <v>161374541.25</v>
      </c>
      <c r="N12" s="20">
        <v>161374541.25</v>
      </c>
      <c r="O12" s="20">
        <f>J12-L12</f>
        <v>221535152.00000006</v>
      </c>
      <c r="P12" s="18">
        <v>0</v>
      </c>
      <c r="Q12" s="19">
        <f>L12/J12</f>
        <v>0.42243515546114913</v>
      </c>
    </row>
    <row r="13" spans="2:17">
      <c r="B13" s="15"/>
      <c r="C13" s="39"/>
      <c r="D13" s="40"/>
      <c r="E13" s="11"/>
      <c r="F13" s="11"/>
      <c r="G13" s="21"/>
      <c r="H13" s="12"/>
      <c r="I13" s="12"/>
      <c r="J13" s="12"/>
      <c r="K13" s="12"/>
      <c r="L13" s="12"/>
      <c r="M13" s="12"/>
      <c r="N13" s="12"/>
      <c r="O13" s="12">
        <f t="shared" ref="O13:O39" si="1">+H13-L13</f>
        <v>0</v>
      </c>
      <c r="P13" s="18"/>
      <c r="Q13" s="19"/>
    </row>
    <row r="14" spans="2:17">
      <c r="B14" s="15"/>
      <c r="C14" s="45"/>
      <c r="D14" s="46"/>
      <c r="E14" s="16">
        <f>SUM(E15:E22)</f>
        <v>0</v>
      </c>
      <c r="F14" s="16"/>
      <c r="G14" s="16">
        <f>SUM(G15:G22)</f>
        <v>0</v>
      </c>
      <c r="H14" s="22"/>
      <c r="I14" s="16"/>
      <c r="J14" s="16"/>
      <c r="K14" s="16"/>
      <c r="L14" s="16">
        <f>SUM(L15:L22)</f>
        <v>0</v>
      </c>
      <c r="M14" s="16"/>
      <c r="N14" s="16">
        <f>SUM(N15:N22)</f>
        <v>0</v>
      </c>
      <c r="O14" s="22">
        <f t="shared" si="1"/>
        <v>0</v>
      </c>
      <c r="P14" s="18"/>
      <c r="Q14" s="19"/>
    </row>
    <row r="15" spans="2:17">
      <c r="B15" s="15"/>
      <c r="C15" s="39"/>
      <c r="D15" s="40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>
        <f t="shared" si="1"/>
        <v>0</v>
      </c>
      <c r="P15" s="18"/>
      <c r="Q15" s="19"/>
    </row>
    <row r="16" spans="2:17">
      <c r="B16" s="15"/>
      <c r="C16" s="39"/>
      <c r="D16" s="40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>
        <f t="shared" si="1"/>
        <v>0</v>
      </c>
      <c r="P16" s="18"/>
      <c r="Q16" s="19"/>
    </row>
    <row r="17" spans="2:17">
      <c r="B17" s="15"/>
      <c r="C17" s="39"/>
      <c r="D17" s="40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>
        <f t="shared" si="1"/>
        <v>0</v>
      </c>
      <c r="P17" s="18"/>
      <c r="Q17" s="19"/>
    </row>
    <row r="18" spans="2:17">
      <c r="B18" s="15"/>
      <c r="C18" s="39"/>
      <c r="D18" s="40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>
        <f t="shared" si="1"/>
        <v>0</v>
      </c>
      <c r="P18" s="18"/>
      <c r="Q18" s="19"/>
    </row>
    <row r="19" spans="2:17">
      <c r="B19" s="15"/>
      <c r="C19" s="39"/>
      <c r="D19" s="40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>
        <f t="shared" si="1"/>
        <v>0</v>
      </c>
      <c r="P19" s="18"/>
      <c r="Q19" s="19"/>
    </row>
    <row r="20" spans="2:17">
      <c r="B20" s="15"/>
      <c r="C20" s="39"/>
      <c r="D20" s="40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>
        <f t="shared" si="1"/>
        <v>0</v>
      </c>
      <c r="P20" s="18"/>
      <c r="Q20" s="19"/>
    </row>
    <row r="21" spans="2:17">
      <c r="B21" s="15"/>
      <c r="C21" s="39"/>
      <c r="D21" s="40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>
        <f t="shared" si="1"/>
        <v>0</v>
      </c>
      <c r="P21" s="18"/>
      <c r="Q21" s="19"/>
    </row>
    <row r="22" spans="2:17">
      <c r="B22" s="15"/>
      <c r="C22" s="39"/>
      <c r="D22" s="40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>
        <f t="shared" si="1"/>
        <v>0</v>
      </c>
      <c r="P22" s="18"/>
      <c r="Q22" s="19"/>
    </row>
    <row r="23" spans="2:17">
      <c r="B23" s="15"/>
      <c r="C23" s="45"/>
      <c r="D23" s="46"/>
      <c r="E23" s="16">
        <f>SUM(E24:E26)</f>
        <v>0</v>
      </c>
      <c r="F23" s="16"/>
      <c r="G23" s="16">
        <f>SUM(G24:G26)</f>
        <v>0</v>
      </c>
      <c r="H23" s="22"/>
      <c r="I23" s="16"/>
      <c r="J23" s="16"/>
      <c r="K23" s="16"/>
      <c r="L23" s="16">
        <f>SUM(L24:L26)</f>
        <v>0</v>
      </c>
      <c r="M23" s="16"/>
      <c r="N23" s="16">
        <f>SUM(N24:N26)</f>
        <v>0</v>
      </c>
      <c r="O23" s="22">
        <f t="shared" si="1"/>
        <v>0</v>
      </c>
      <c r="P23" s="18"/>
      <c r="Q23" s="19"/>
    </row>
    <row r="24" spans="2:17">
      <c r="B24" s="15"/>
      <c r="C24" s="39"/>
      <c r="D24" s="40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>
        <f t="shared" si="1"/>
        <v>0</v>
      </c>
      <c r="P24" s="18"/>
      <c r="Q24" s="19"/>
    </row>
    <row r="25" spans="2:17">
      <c r="B25" s="15"/>
      <c r="C25" s="39"/>
      <c r="D25" s="40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>
        <f t="shared" si="1"/>
        <v>0</v>
      </c>
      <c r="P25" s="18"/>
      <c r="Q25" s="19"/>
    </row>
    <row r="26" spans="2:17">
      <c r="B26" s="15"/>
      <c r="C26" s="39"/>
      <c r="D26" s="40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>
        <f t="shared" si="1"/>
        <v>0</v>
      </c>
      <c r="P26" s="18"/>
      <c r="Q26" s="19"/>
    </row>
    <row r="27" spans="2:17">
      <c r="B27" s="15"/>
      <c r="C27" s="45"/>
      <c r="D27" s="46"/>
      <c r="E27" s="16">
        <f>SUM(E28:E29)</f>
        <v>0</v>
      </c>
      <c r="F27" s="16"/>
      <c r="G27" s="16">
        <f>SUM(G28:G29)</f>
        <v>0</v>
      </c>
      <c r="H27" s="22"/>
      <c r="I27" s="16"/>
      <c r="J27" s="16"/>
      <c r="K27" s="16"/>
      <c r="L27" s="16">
        <f>SUM(L28:L29)</f>
        <v>0</v>
      </c>
      <c r="M27" s="16"/>
      <c r="N27" s="16">
        <f>SUM(N28:N29)</f>
        <v>0</v>
      </c>
      <c r="O27" s="22">
        <f t="shared" si="1"/>
        <v>0</v>
      </c>
      <c r="P27" s="18"/>
      <c r="Q27" s="19"/>
    </row>
    <row r="28" spans="2:17">
      <c r="B28" s="15"/>
      <c r="C28" s="39"/>
      <c r="D28" s="40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>
        <f t="shared" si="1"/>
        <v>0</v>
      </c>
      <c r="P28" s="18"/>
      <c r="Q28" s="19"/>
    </row>
    <row r="29" spans="2:17">
      <c r="B29" s="15"/>
      <c r="C29" s="39"/>
      <c r="D29" s="40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>
        <f t="shared" si="1"/>
        <v>0</v>
      </c>
      <c r="P29" s="18"/>
      <c r="Q29" s="19"/>
    </row>
    <row r="30" spans="2:17">
      <c r="B30" s="15"/>
      <c r="C30" s="45"/>
      <c r="D30" s="46"/>
      <c r="E30" s="16">
        <f>SUM(E31:E34)</f>
        <v>0</v>
      </c>
      <c r="F30" s="16"/>
      <c r="G30" s="16">
        <f>SUM(G31:G34)</f>
        <v>0</v>
      </c>
      <c r="H30" s="22"/>
      <c r="I30" s="16"/>
      <c r="J30" s="16"/>
      <c r="K30" s="16"/>
      <c r="L30" s="16">
        <f>SUM(L31:L34)</f>
        <v>0</v>
      </c>
      <c r="M30" s="16"/>
      <c r="N30" s="16">
        <f>SUM(N31:N34)</f>
        <v>0</v>
      </c>
      <c r="O30" s="22">
        <f t="shared" si="1"/>
        <v>0</v>
      </c>
      <c r="P30" s="18"/>
      <c r="Q30" s="19"/>
    </row>
    <row r="31" spans="2:17">
      <c r="B31" s="15"/>
      <c r="C31" s="39"/>
      <c r="D31" s="40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>
        <f t="shared" si="1"/>
        <v>0</v>
      </c>
      <c r="P31" s="18"/>
      <c r="Q31" s="19"/>
    </row>
    <row r="32" spans="2:17">
      <c r="B32" s="15"/>
      <c r="C32" s="39"/>
      <c r="D32" s="40"/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12">
        <f t="shared" si="1"/>
        <v>0</v>
      </c>
      <c r="P32" s="18"/>
      <c r="Q32" s="19"/>
    </row>
    <row r="33" spans="1:17">
      <c r="B33" s="15"/>
      <c r="C33" s="39"/>
      <c r="D33" s="40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>
        <f t="shared" si="1"/>
        <v>0</v>
      </c>
      <c r="P33" s="18"/>
      <c r="Q33" s="19"/>
    </row>
    <row r="34" spans="1:17">
      <c r="B34" s="15"/>
      <c r="C34" s="39"/>
      <c r="D34" s="40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>
        <f t="shared" si="1"/>
        <v>0</v>
      </c>
      <c r="P34" s="18"/>
      <c r="Q34" s="19"/>
    </row>
    <row r="35" spans="1:17">
      <c r="B35" s="15"/>
      <c r="C35" s="45"/>
      <c r="D35" s="46"/>
      <c r="E35" s="16">
        <f>SUM(E36)</f>
        <v>0</v>
      </c>
      <c r="F35" s="16"/>
      <c r="G35" s="16">
        <f>SUM(G36)</f>
        <v>0</v>
      </c>
      <c r="H35" s="22"/>
      <c r="I35" s="16"/>
      <c r="J35" s="16"/>
      <c r="K35" s="16"/>
      <c r="L35" s="16">
        <f>SUM(L36)</f>
        <v>0</v>
      </c>
      <c r="M35" s="16"/>
      <c r="N35" s="16">
        <f>SUM(N36)</f>
        <v>0</v>
      </c>
      <c r="O35" s="22">
        <f t="shared" si="1"/>
        <v>0</v>
      </c>
      <c r="P35" s="18"/>
      <c r="Q35" s="19"/>
    </row>
    <row r="36" spans="1:17">
      <c r="B36" s="15"/>
      <c r="C36" s="39"/>
      <c r="D36" s="40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>
        <f t="shared" si="1"/>
        <v>0</v>
      </c>
      <c r="P36" s="18"/>
      <c r="Q36" s="19"/>
    </row>
    <row r="37" spans="1:17" ht="15" customHeight="1">
      <c r="B37" s="66"/>
      <c r="C37" s="67"/>
      <c r="D37" s="68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>
        <f t="shared" si="1"/>
        <v>0</v>
      </c>
      <c r="P37" s="18"/>
      <c r="Q37" s="19"/>
    </row>
    <row r="38" spans="1:17" ht="15" customHeight="1">
      <c r="B38" s="66"/>
      <c r="C38" s="67"/>
      <c r="D38" s="68"/>
      <c r="E38" s="11"/>
      <c r="F38" s="11"/>
      <c r="G38" s="12"/>
      <c r="H38" s="12"/>
      <c r="I38" s="12"/>
      <c r="J38" s="12"/>
      <c r="K38" s="12"/>
      <c r="L38" s="12"/>
      <c r="M38" s="12"/>
      <c r="N38" s="12"/>
      <c r="O38" s="12">
        <f t="shared" si="1"/>
        <v>0</v>
      </c>
      <c r="P38" s="18"/>
      <c r="Q38" s="19"/>
    </row>
    <row r="39" spans="1:17" ht="15.75" customHeight="1">
      <c r="B39" s="66"/>
      <c r="C39" s="67"/>
      <c r="D39" s="68"/>
      <c r="E39" s="11"/>
      <c r="F39" s="11"/>
      <c r="G39" s="12"/>
      <c r="H39" s="12"/>
      <c r="I39" s="12"/>
      <c r="J39" s="12"/>
      <c r="K39" s="12"/>
      <c r="L39" s="12"/>
      <c r="M39" s="12"/>
      <c r="N39" s="12"/>
      <c r="O39" s="12">
        <f t="shared" si="1"/>
        <v>0</v>
      </c>
      <c r="P39" s="18"/>
      <c r="Q39" s="19"/>
    </row>
    <row r="40" spans="1:17">
      <c r="B40" s="23"/>
      <c r="C40" s="24"/>
      <c r="D40" s="25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18"/>
      <c r="Q40" s="19"/>
    </row>
    <row r="41" spans="1:17" s="31" customFormat="1">
      <c r="A41" s="28"/>
      <c r="B41" s="29"/>
      <c r="C41" s="74" t="s">
        <v>23</v>
      </c>
      <c r="D41" s="75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69"/>
      <c r="Q41" s="70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>
      <c r="B43" s="32" t="s">
        <v>24</v>
      </c>
      <c r="G43" s="1"/>
      <c r="H43" s="1"/>
      <c r="I43" s="1"/>
      <c r="J43" s="1"/>
      <c r="K43" s="1"/>
      <c r="L43" s="1"/>
      <c r="M43" s="1"/>
      <c r="N43" s="1"/>
      <c r="O43" s="1"/>
    </row>
    <row r="47" spans="1:17">
      <c r="E47" s="38"/>
    </row>
    <row r="48" spans="1:17">
      <c r="E48" s="33"/>
    </row>
    <row r="49" spans="1:15">
      <c r="E49" s="33"/>
    </row>
    <row r="50" spans="1:15">
      <c r="E50" s="33"/>
    </row>
    <row r="51" spans="1:15">
      <c r="E51" s="1"/>
      <c r="M51" s="34"/>
    </row>
    <row r="52" spans="1:15">
      <c r="A52" s="35"/>
      <c r="B52" s="34"/>
      <c r="C52" s="34"/>
      <c r="E52" s="36" t="s">
        <v>25</v>
      </c>
      <c r="F52" s="34"/>
      <c r="H52" s="34"/>
      <c r="I52" s="34"/>
      <c r="M52" s="37"/>
      <c r="N52" s="34"/>
      <c r="O52" s="34"/>
    </row>
    <row r="53" spans="1:15">
      <c r="E53" s="38" t="s">
        <v>31</v>
      </c>
      <c r="H53" s="71" t="s">
        <v>26</v>
      </c>
      <c r="I53" s="71"/>
      <c r="J53" s="72"/>
      <c r="K53" s="72"/>
      <c r="L53" s="72"/>
      <c r="M53" s="71"/>
      <c r="N53" s="71"/>
      <c r="O53" s="71"/>
    </row>
    <row r="54" spans="1:15">
      <c r="E54" s="38" t="s">
        <v>27</v>
      </c>
      <c r="H54" s="73" t="s">
        <v>28</v>
      </c>
      <c r="I54" s="73"/>
      <c r="J54" s="73"/>
      <c r="K54" s="73"/>
      <c r="L54" s="73"/>
      <c r="M54" s="73"/>
      <c r="N54" s="73"/>
      <c r="O54" s="73"/>
    </row>
    <row r="55" spans="1:15">
      <c r="E55" s="38"/>
    </row>
  </sheetData>
  <mergeCells count="23">
    <mergeCell ref="P41:Q41"/>
    <mergeCell ref="H53:O53"/>
    <mergeCell ref="H54:O54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2018-07-12T20:33:37Z</cp:lastPrinted>
  <dcterms:created xsi:type="dcterms:W3CDTF">2017-10-16T19:05:44Z</dcterms:created>
  <dcterms:modified xsi:type="dcterms:W3CDTF">2018-07-12T20:33:39Z</dcterms:modified>
</cp:coreProperties>
</file>