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20" i="1"/>
  <c r="J17"/>
  <c r="I17"/>
  <c r="H17"/>
  <c r="H20" s="1"/>
  <c r="G17"/>
  <c r="D17"/>
  <c r="D20" s="1"/>
  <c r="K15"/>
  <c r="F15"/>
  <c r="F13"/>
  <c r="K13" s="1"/>
  <c r="K17" s="1"/>
  <c r="K20" s="1"/>
  <c r="E13"/>
  <c r="E17" s="1"/>
  <c r="E20" s="1"/>
  <c r="K11"/>
  <c r="F11"/>
  <c r="F17" l="1"/>
  <c r="F20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<sst xmlns="http://schemas.openxmlformats.org/spreadsheetml/2006/main" count="27" uniqueCount="27">
  <si>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</si>
  <si>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</si>
  <si>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Del 1 de Enero al 30 de Junio de 2017</t>
  </si>
  <si>
    <t>Ente Público:</t>
  </si>
  <si>
    <t>FIDEICOMISO ALIANZA PARA EL CAMPO DE GUANAJUATO "ALCAMPO"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</si>
  <si>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</si>
  <si>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</si>
  <si>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</si>
  <si>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</si>
  <si>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</si>
  <si>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</si>
  <si>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</si>
  <si>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</si>
  <si>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</si>
  <si>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</si>
  <si>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</si>
  <si>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</si>
  <si>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</si>
  <si>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</si>
  <si>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</si>
  <si>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</si>
  <si>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</si>
  <si>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________________________________________________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</si>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</sst>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justify" vertical="center" wrapText="1"/>
    </xf>
    <xf numFmtId="0" fontId="4" fillId="2" borderId="0" xfId="0" applyFont="1" applyFill="1"/>
    <xf numFmtId="43" fontId="4" fillId="2" borderId="11" xfId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0" xfId="0" applyFont="1" applyFill="1"/>
    <xf numFmtId="43" fontId="2" fillId="0" borderId="0" xfId="0" applyNumberFormat="1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7/INFORMES%202017/FINANZAS/JUNIO%202017/Estados%20Fros%20y%20Pptales%20JUN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507390079.22000003</v>
          </cell>
          <cell r="E22">
            <v>-71372535.879999995</v>
          </cell>
          <cell r="F22">
            <v>436017543.34000003</v>
          </cell>
          <cell r="H22">
            <v>132085863.75</v>
          </cell>
          <cell r="J22">
            <v>131999913.60999998</v>
          </cell>
          <cell r="K22">
            <v>303931679.59000003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75" zoomScaleNormal="75" workbookViewId="0">
      <selection activeCell="E22" sqref="E22"/>
    </sheetView>
  </sheetViews>
  <sheetFormatPr baseColWidth="10" defaultRowHeight="12.75"/>
  <cols>
    <col min="1" max="1" width="2.5703125" style="1" customWidth="1"/>
    <col min="2" max="2" width="2" style="2" customWidth="1"/>
    <col min="3" max="3" width="45.85546875" style="2" customWidth="1"/>
    <col min="4" max="11" width="19.85546875" style="2" customWidth="1"/>
    <col min="12" max="12" width="4" style="1" customWidth="1"/>
    <col min="13" max="16384" width="11.42578125" style="2"/>
  </cols>
  <sheetData>
    <row r="1" spans="2:11" ht="16.5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</row>
    <row r="2" spans="2:11" ht="16.5" customHeight="1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6.5" customHeight="1">
      <c r="B3" s="33" t="s">
        <v>2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s="1" customFormat="1"/>
    <row r="5" spans="2:11" s="1" customFormat="1">
      <c r="C5" s="3" t="s">
        <v>3</v>
      </c>
      <c r="D5" s="4" t="s">
        <v>4</v>
      </c>
      <c r="E5" s="4"/>
      <c r="F5" s="5"/>
      <c r="G5" s="5"/>
      <c r="H5" s="4"/>
      <c r="I5" s="4"/>
      <c r="J5" s="6"/>
    </row>
    <row r="6" spans="2:11" s="1" customFormat="1"/>
    <row r="7" spans="2:11">
      <c r="B7" s="34" t="s">
        <v>5</v>
      </c>
      <c r="C7" s="35"/>
      <c r="D7" s="40" t="s">
        <v>6</v>
      </c>
      <c r="E7" s="40"/>
      <c r="F7" s="40"/>
      <c r="G7" s="40"/>
      <c r="H7" s="40"/>
      <c r="I7" s="40"/>
      <c r="J7" s="40"/>
      <c r="K7" s="40" t="s">
        <v>7</v>
      </c>
    </row>
    <row r="8" spans="2:11" ht="25.5">
      <c r="B8" s="36"/>
      <c r="C8" s="37"/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40"/>
    </row>
    <row r="9" spans="2:11">
      <c r="B9" s="38"/>
      <c r="C9" s="39"/>
      <c r="D9" s="7">
        <v>1</v>
      </c>
      <c r="E9" s="7">
        <v>2</v>
      </c>
      <c r="F9" s="7" t="s">
        <v>15</v>
      </c>
      <c r="G9" s="7">
        <v>4</v>
      </c>
      <c r="H9" s="7">
        <v>5</v>
      </c>
      <c r="I9" s="7">
        <v>6</v>
      </c>
      <c r="J9" s="7">
        <v>7</v>
      </c>
      <c r="K9" s="7" t="s">
        <v>16</v>
      </c>
    </row>
    <row r="10" spans="2:11">
      <c r="B10" s="8"/>
      <c r="C10" s="9"/>
      <c r="D10" s="10"/>
      <c r="E10" s="10"/>
      <c r="F10" s="10"/>
      <c r="G10" s="10"/>
      <c r="H10" s="10"/>
      <c r="I10" s="10"/>
      <c r="J10" s="10"/>
      <c r="K10" s="10"/>
    </row>
    <row r="11" spans="2:11">
      <c r="B11" s="11"/>
      <c r="C11" s="12" t="s">
        <v>17</v>
      </c>
      <c r="D11" s="13">
        <v>507390079.22000003</v>
      </c>
      <c r="E11" s="13">
        <v>-71372535.879999995</v>
      </c>
      <c r="F11" s="13">
        <f>D11+E11</f>
        <v>436017543.34000003</v>
      </c>
      <c r="G11" s="13">
        <v>240738886.38000011</v>
      </c>
      <c r="H11" s="13">
        <v>132085863.75</v>
      </c>
      <c r="I11" s="13">
        <v>131999913.60999998</v>
      </c>
      <c r="J11" s="13">
        <v>131999913.60999998</v>
      </c>
      <c r="K11" s="13">
        <f>F11-H11</f>
        <v>303931679.59000003</v>
      </c>
    </row>
    <row r="12" spans="2:11">
      <c r="B12" s="11"/>
      <c r="C12" s="14"/>
      <c r="D12" s="15"/>
      <c r="E12" s="15"/>
      <c r="F12" s="15"/>
      <c r="G12" s="15"/>
      <c r="H12" s="15"/>
      <c r="I12" s="15"/>
      <c r="J12" s="15"/>
      <c r="K12" s="15"/>
    </row>
    <row r="13" spans="2:11">
      <c r="B13" s="16"/>
      <c r="C13" s="12" t="s">
        <v>18</v>
      </c>
      <c r="D13" s="15">
        <v>0</v>
      </c>
      <c r="E13" s="15">
        <f>22575-22575</f>
        <v>0</v>
      </c>
      <c r="F13" s="15">
        <f>+D13+E13</f>
        <v>0</v>
      </c>
      <c r="G13" s="15"/>
      <c r="H13" s="15">
        <v>0</v>
      </c>
      <c r="I13" s="15"/>
      <c r="J13" s="15">
        <v>0</v>
      </c>
      <c r="K13" s="15">
        <f>+F13-H13</f>
        <v>0</v>
      </c>
    </row>
    <row r="14" spans="2:11">
      <c r="B14" s="11"/>
      <c r="C14" s="14"/>
      <c r="D14" s="15"/>
      <c r="E14" s="15"/>
      <c r="F14" s="15"/>
      <c r="G14" s="15"/>
      <c r="H14" s="15"/>
      <c r="I14" s="15"/>
      <c r="J14" s="15"/>
      <c r="K14" s="15"/>
    </row>
    <row r="15" spans="2:11" ht="25.5">
      <c r="B15" s="16"/>
      <c r="C15" s="12" t="s">
        <v>19</v>
      </c>
      <c r="D15" s="15"/>
      <c r="E15" s="15"/>
      <c r="F15" s="15">
        <f>+D15+E15</f>
        <v>0</v>
      </c>
      <c r="G15" s="15"/>
      <c r="H15" s="15"/>
      <c r="I15" s="15"/>
      <c r="J15" s="15"/>
      <c r="K15" s="15">
        <f>+F15-H15</f>
        <v>0</v>
      </c>
    </row>
    <row r="16" spans="2:11">
      <c r="B16" s="17"/>
      <c r="C16" s="18"/>
      <c r="D16" s="19"/>
      <c r="E16" s="19"/>
      <c r="F16" s="19"/>
      <c r="G16" s="19"/>
      <c r="H16" s="19"/>
      <c r="I16" s="19"/>
      <c r="J16" s="19"/>
      <c r="K16" s="19"/>
    </row>
    <row r="17" spans="1:12" s="22" customFormat="1">
      <c r="A17" s="20"/>
      <c r="B17" s="17"/>
      <c r="C17" s="18" t="s">
        <v>20</v>
      </c>
      <c r="D17" s="21">
        <f>+D11+D13+D15</f>
        <v>507390079.22000003</v>
      </c>
      <c r="E17" s="21">
        <f t="shared" ref="E17:K17" si="0">+E11+E13+E15</f>
        <v>-71372535.879999995</v>
      </c>
      <c r="F17" s="21">
        <f t="shared" si="0"/>
        <v>436017543.34000003</v>
      </c>
      <c r="G17" s="21">
        <f t="shared" si="0"/>
        <v>240738886.38000011</v>
      </c>
      <c r="H17" s="21">
        <f t="shared" si="0"/>
        <v>132085863.75</v>
      </c>
      <c r="I17" s="21">
        <f t="shared" si="0"/>
        <v>131999913.60999998</v>
      </c>
      <c r="J17" s="21">
        <f t="shared" si="0"/>
        <v>131999913.60999998</v>
      </c>
      <c r="K17" s="21">
        <f t="shared" si="0"/>
        <v>303931679.59000003</v>
      </c>
      <c r="L17" s="20"/>
    </row>
    <row r="18" spans="1:12" s="1" customFormat="1"/>
    <row r="19" spans="1:12">
      <c r="C19" s="23" t="s">
        <v>21</v>
      </c>
      <c r="D19" s="24"/>
      <c r="E19" s="24"/>
      <c r="F19" s="24"/>
      <c r="G19" s="24"/>
      <c r="H19" s="24"/>
      <c r="I19" s="24"/>
      <c r="J19" s="24"/>
      <c r="K19" s="24"/>
    </row>
    <row r="20" spans="1:12">
      <c r="D20" s="25" t="str">
        <f>IF(D17=[1]CAdmon!D22," ","ERROR")</f>
        <v xml:space="preserve"> </v>
      </c>
      <c r="E20" s="25" t="str">
        <f>IF(E17=[1]CAdmon!E22," ","ERROR")</f>
        <v xml:space="preserve"> </v>
      </c>
      <c r="F20" s="25" t="str">
        <f>IF(F17=[1]CAdmon!F22," ","ERROR")</f>
        <v xml:space="preserve"> </v>
      </c>
      <c r="G20" s="25"/>
      <c r="H20" s="25" t="str">
        <f>IF(H17=[1]CAdmon!H22," ","ERROR")</f>
        <v xml:space="preserve"> </v>
      </c>
      <c r="I20" s="25"/>
      <c r="J20" s="25" t="str">
        <f>IF(J17=[1]CAdmon!J22," ","ERROR")</f>
        <v xml:space="preserve"> </v>
      </c>
      <c r="K20" s="25" t="str">
        <f>IF(K17=[1]CAdmon!K22," ","ERROR")</f>
        <v xml:space="preserve"> </v>
      </c>
    </row>
    <row r="21" spans="1:12">
      <c r="C21" s="26"/>
    </row>
    <row r="22" spans="1:12">
      <c r="C22" s="27"/>
    </row>
    <row r="23" spans="1:12">
      <c r="C23" s="27"/>
    </row>
    <row r="24" spans="1:12">
      <c r="C24" s="27"/>
    </row>
    <row r="25" spans="1:12">
      <c r="C25" s="1"/>
    </row>
    <row r="26" spans="1:12">
      <c r="C26" s="28"/>
      <c r="F26" s="31" t="s">
        <v>22</v>
      </c>
      <c r="G26" s="31"/>
      <c r="H26" s="31"/>
      <c r="I26" s="31"/>
      <c r="J26" s="31"/>
      <c r="K26" s="29"/>
    </row>
    <row r="27" spans="1:12">
      <c r="C27" s="26" t="s">
        <v>23</v>
      </c>
      <c r="F27" s="31" t="s">
        <v>24</v>
      </c>
      <c r="G27" s="31"/>
      <c r="H27" s="31"/>
      <c r="I27" s="31"/>
      <c r="J27" s="31"/>
      <c r="K27" s="30"/>
    </row>
    <row r="28" spans="1:12">
      <c r="C28" s="26" t="s">
        <v>25</v>
      </c>
      <c r="F28" s="32" t="s">
        <v>26</v>
      </c>
      <c r="G28" s="32"/>
      <c r="H28" s="32"/>
      <c r="I28" s="32"/>
      <c r="J28" s="32"/>
      <c r="K28" s="26"/>
    </row>
    <row r="29" spans="1:12">
      <c r="C29" s="26"/>
    </row>
  </sheetData>
  <mergeCells count="9">
    <mergeCell ref="F26:J26"/>
    <mergeCell ref="F27:J27"/>
    <mergeCell ref="F28:J28"/>
    <mergeCell ref="B1:K1"/>
    <mergeCell ref="B2:K2"/>
    <mergeCell ref="B3:K3"/>
    <mergeCell ref="B7:C9"/>
    <mergeCell ref="D7:J7"/>
    <mergeCell ref="K7:K8"/>
  </mergeCells>
  <pageMargins left="0.31496062992125984" right="0.31496062992125984" top="0.74803149606299213" bottom="0.74803149606299213" header="0.31496062992125984" footer="0.31496062992125984"/>
  <pageSetup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2017-07-21T16:35:18Z</cp:lastPrinted>
  <dcterms:created xsi:type="dcterms:W3CDTF">2017-07-19T20:18:58Z</dcterms:created>
  <dcterms:modified xsi:type="dcterms:W3CDTF">2017-07-21T16:35:19Z</dcterms:modified>
</cp:coreProperties>
</file>