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20" i="1"/>
  <c r="J17"/>
  <c r="I17"/>
  <c r="H17"/>
  <c r="H20" s="1"/>
  <c r="G17"/>
  <c r="E17"/>
  <c r="E20" s="1"/>
  <c r="D17"/>
  <c r="D20" s="1"/>
  <c r="K15"/>
  <c r="F15"/>
  <c r="K13"/>
  <c r="F13"/>
  <c r="E13"/>
  <c r="F11"/>
  <c r="F17" s="1"/>
  <c r="F20" s="1"/>
  <c r="K11" l="1"/>
  <c r="K17" s="1"/>
  <c r="K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<sst xmlns="http://schemas.openxmlformats.org/spreadsheetml/2006/main" count="26" uniqueCount="26">
  <si>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</si>
  <si>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</si>
  <si>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marzo de 2017</t>
  </si>
  <si>
    <t>Ente Público:</t>
  </si>
  <si>
    <t>FIDEICOMISO ALIANZA PARA EL CAMPO DE GUANAJUATO "ALCAMPO"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</si>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</sst>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43" fontId="2" fillId="0" borderId="0" xfId="0" applyNumberFormat="1" applyFont="1"/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7/INFORMES%202017/FINANZAS/MARZO%202017/Estados%20Fros%20y%20Pptales%20MARZ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507390079.22000003</v>
          </cell>
          <cell r="E22">
            <v>-69132790.560000017</v>
          </cell>
          <cell r="F22">
            <v>438257288.66000003</v>
          </cell>
          <cell r="H22">
            <v>76998924.590000004</v>
          </cell>
          <cell r="J22">
            <v>76998924.590000004</v>
          </cell>
          <cell r="K22">
            <v>361258364.07000005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="73" zoomScaleNormal="73" workbookViewId="0">
      <selection activeCell="F23" sqref="F23:K23"/>
    </sheetView>
  </sheetViews>
  <sheetFormatPr baseColWidth="10" defaultColWidth="16.7109375" defaultRowHeight="12.75"/>
  <cols>
    <col min="1" max="1" width="16.7109375" style="1"/>
    <col min="2" max="3" width="16.7109375" style="2"/>
    <col min="4" max="4" width="20.28515625" style="2" customWidth="1"/>
    <col min="5" max="5" width="19.42578125" style="2" customWidth="1"/>
    <col min="6" max="6" width="21" style="2" customWidth="1"/>
    <col min="7" max="11" width="19.42578125" style="2" customWidth="1"/>
    <col min="12" max="12" width="16.7109375" style="1"/>
    <col min="13" max="16384" width="16.7109375" style="2"/>
  </cols>
  <sheetData>
    <row r="1" spans="2:11" ht="16.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6.5" customHeight="1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6.5" customHeight="1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/>
    <row r="5" spans="2:11" s="1" customFormat="1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1" customFormat="1"/>
    <row r="7" spans="2:11">
      <c r="B7" s="33" t="s">
        <v>5</v>
      </c>
      <c r="C7" s="34"/>
      <c r="D7" s="39" t="s">
        <v>6</v>
      </c>
      <c r="E7" s="39"/>
      <c r="F7" s="39"/>
      <c r="G7" s="39"/>
      <c r="H7" s="39"/>
      <c r="I7" s="39"/>
      <c r="J7" s="39"/>
      <c r="K7" s="39" t="s">
        <v>7</v>
      </c>
    </row>
    <row r="8" spans="2:11" ht="25.5">
      <c r="B8" s="35"/>
      <c r="C8" s="36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39"/>
    </row>
    <row r="9" spans="2:11">
      <c r="B9" s="37"/>
      <c r="C9" s="38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2:11">
      <c r="B11" s="11"/>
      <c r="C11" s="12" t="s">
        <v>17</v>
      </c>
      <c r="D11" s="13">
        <v>507390079.22000003</v>
      </c>
      <c r="E11" s="13">
        <v>-69132790.560000017</v>
      </c>
      <c r="F11" s="13">
        <f>D11+E11</f>
        <v>438257288.66000003</v>
      </c>
      <c r="G11" s="13">
        <v>84309608</v>
      </c>
      <c r="H11" s="13">
        <v>76998924.590000004</v>
      </c>
      <c r="I11" s="13">
        <v>76998924.590000004</v>
      </c>
      <c r="J11" s="13">
        <v>76998924.590000004</v>
      </c>
      <c r="K11" s="13">
        <f>F11-H11</f>
        <v>361258364.07000005</v>
      </c>
    </row>
    <row r="12" spans="2:11">
      <c r="B12" s="11"/>
      <c r="C12" s="14"/>
      <c r="D12" s="15"/>
      <c r="E12" s="15"/>
      <c r="F12" s="15"/>
      <c r="G12" s="15"/>
      <c r="H12" s="15"/>
      <c r="I12" s="15"/>
      <c r="J12" s="15"/>
      <c r="K12" s="15"/>
    </row>
    <row r="13" spans="2:11">
      <c r="B13" s="16"/>
      <c r="C13" s="12" t="s">
        <v>18</v>
      </c>
      <c r="D13" s="15">
        <v>0</v>
      </c>
      <c r="E13" s="15">
        <f>22575-22575</f>
        <v>0</v>
      </c>
      <c r="F13" s="15">
        <f>+D13+E13</f>
        <v>0</v>
      </c>
      <c r="G13" s="15"/>
      <c r="H13" s="15">
        <v>0</v>
      </c>
      <c r="I13" s="15"/>
      <c r="J13" s="15">
        <v>0</v>
      </c>
      <c r="K13" s="15">
        <f>+F13-H13</f>
        <v>0</v>
      </c>
    </row>
    <row r="14" spans="2:11">
      <c r="B14" s="11"/>
      <c r="C14" s="14"/>
      <c r="D14" s="15"/>
      <c r="E14" s="15"/>
      <c r="F14" s="15"/>
      <c r="G14" s="15"/>
      <c r="H14" s="15"/>
      <c r="I14" s="15"/>
      <c r="J14" s="15"/>
      <c r="K14" s="15"/>
    </row>
    <row r="15" spans="2:11" ht="51">
      <c r="B15" s="16"/>
      <c r="C15" s="12" t="s">
        <v>19</v>
      </c>
      <c r="D15" s="15"/>
      <c r="E15" s="15"/>
      <c r="F15" s="15">
        <f>+D15+E15</f>
        <v>0</v>
      </c>
      <c r="G15" s="15"/>
      <c r="H15" s="15"/>
      <c r="I15" s="15"/>
      <c r="J15" s="15"/>
      <c r="K15" s="15">
        <f>+F15-H15</f>
        <v>0</v>
      </c>
    </row>
    <row r="16" spans="2:11">
      <c r="B16" s="17"/>
      <c r="C16" s="18"/>
      <c r="D16" s="19"/>
      <c r="E16" s="19"/>
      <c r="F16" s="19"/>
      <c r="G16" s="19"/>
      <c r="H16" s="19"/>
      <c r="I16" s="19"/>
      <c r="J16" s="19"/>
      <c r="K16" s="19"/>
    </row>
    <row r="17" spans="1:12" s="22" customFormat="1">
      <c r="A17" s="20"/>
      <c r="B17" s="17"/>
      <c r="C17" s="18" t="s">
        <v>20</v>
      </c>
      <c r="D17" s="21">
        <f>+D11+D13+D15</f>
        <v>507390079.22000003</v>
      </c>
      <c r="E17" s="21">
        <f t="shared" ref="E17:K17" si="0">+E11+E13+E15</f>
        <v>-69132790.560000017</v>
      </c>
      <c r="F17" s="21">
        <f t="shared" si="0"/>
        <v>438257288.66000003</v>
      </c>
      <c r="G17" s="21">
        <f t="shared" si="0"/>
        <v>84309608</v>
      </c>
      <c r="H17" s="21">
        <f t="shared" si="0"/>
        <v>76998924.590000004</v>
      </c>
      <c r="I17" s="21">
        <f t="shared" si="0"/>
        <v>76998924.590000004</v>
      </c>
      <c r="J17" s="21">
        <f t="shared" si="0"/>
        <v>76998924.590000004</v>
      </c>
      <c r="K17" s="21">
        <f t="shared" si="0"/>
        <v>361258364.07000005</v>
      </c>
      <c r="L17" s="20"/>
    </row>
    <row r="18" spans="1:12" s="1" customFormat="1"/>
    <row r="19" spans="1:12">
      <c r="C19" s="23" t="s">
        <v>21</v>
      </c>
      <c r="D19" s="24"/>
      <c r="E19" s="24"/>
      <c r="F19" s="24"/>
      <c r="G19" s="24"/>
      <c r="H19" s="24"/>
      <c r="I19" s="24"/>
      <c r="J19" s="24"/>
      <c r="K19" s="24"/>
    </row>
    <row r="20" spans="1:12">
      <c r="D20" s="25" t="str">
        <f>IF(D17=[1]CAdmon!D22," ","ERROR")</f>
        <v xml:space="preserve"> </v>
      </c>
      <c r="E20" s="25" t="str">
        <f>IF(E17=[1]CAdmon!E22," ","ERROR")</f>
        <v xml:space="preserve"> </v>
      </c>
      <c r="F20" s="25" t="str">
        <f>IF(F17=[1]CAdmon!F22," ","ERROR")</f>
        <v xml:space="preserve"> </v>
      </c>
      <c r="G20" s="25"/>
      <c r="H20" s="25" t="str">
        <f>IF(H17=[1]CAdmon!H22," ","ERROR")</f>
        <v xml:space="preserve"> </v>
      </c>
      <c r="I20" s="25"/>
      <c r="J20" s="25" t="str">
        <f>IF(J17=[1]CAdmon!J22," ","ERROR")</f>
        <v xml:space="preserve"> </v>
      </c>
      <c r="K20" s="25" t="str">
        <f>IF(K17=[1]CAdmon!K22," ","ERROR")</f>
        <v xml:space="preserve"> </v>
      </c>
    </row>
    <row r="21" spans="1:12">
      <c r="C21" s="26"/>
      <c r="F21" s="27"/>
      <c r="K21" s="27"/>
    </row>
    <row r="22" spans="1:12">
      <c r="C22" s="28" t="s">
        <v>22</v>
      </c>
      <c r="F22" s="29" t="s">
        <v>23</v>
      </c>
      <c r="G22" s="30"/>
      <c r="H22" s="30"/>
      <c r="I22" s="30"/>
      <c r="J22" s="30"/>
      <c r="K22" s="29"/>
    </row>
    <row r="23" spans="1:12">
      <c r="C23" s="28" t="s">
        <v>24</v>
      </c>
      <c r="F23" s="31" t="s">
        <v>25</v>
      </c>
      <c r="G23" s="31"/>
      <c r="H23" s="31"/>
      <c r="I23" s="31"/>
      <c r="J23" s="31"/>
      <c r="K23" s="31"/>
    </row>
  </sheetData>
  <mergeCells count="8">
    <mergeCell ref="F22:K22"/>
    <mergeCell ref="F23:K23"/>
    <mergeCell ref="B1:K1"/>
    <mergeCell ref="B2:K2"/>
    <mergeCell ref="B3:K3"/>
    <mergeCell ref="B7:C9"/>
    <mergeCell ref="D7:J7"/>
    <mergeCell ref="K7:K8"/>
  </mergeCells>
  <pageMargins left="0.31496062992125984" right="0.31496062992125984" top="0.74803149606299213" bottom="0.74803149606299213" header="0.31496062992125984" footer="0.31496062992125984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2017-07-21T16:06:23Z</cp:lastPrinted>
  <dcterms:created xsi:type="dcterms:W3CDTF">2017-07-19T18:49:55Z</dcterms:created>
  <dcterms:modified xsi:type="dcterms:W3CDTF">2017-07-21T16:06:25Z</dcterms:modified>
</cp:coreProperties>
</file>