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25725"/>
</workbook>
</file>

<file path=xl/calcChain.xml><?xml version="1.0" encoding="utf-8"?>
<calcChain xmlns="http://schemas.openxmlformats.org/spreadsheetml/2006/main">
  <c r="G152" i="1"/>
  <c r="G151"/>
  <c r="G150"/>
  <c r="G149"/>
  <c r="G148"/>
  <c r="G147"/>
  <c r="G146"/>
  <c r="F145"/>
  <c r="E145"/>
  <c r="D145"/>
  <c r="G145" s="1"/>
  <c r="C145"/>
  <c r="B145"/>
  <c r="G144"/>
  <c r="G143"/>
  <c r="G142"/>
  <c r="F141"/>
  <c r="E141"/>
  <c r="D141"/>
  <c r="G141" s="1"/>
  <c r="C141"/>
  <c r="B141"/>
  <c r="G140"/>
  <c r="D140"/>
  <c r="G139"/>
  <c r="G138"/>
  <c r="G137"/>
  <c r="G136"/>
  <c r="G135"/>
  <c r="G134"/>
  <c r="G133"/>
  <c r="F132"/>
  <c r="E132"/>
  <c r="D132"/>
  <c r="G132" s="1"/>
  <c r="C132"/>
  <c r="B132"/>
  <c r="G131"/>
  <c r="G130"/>
  <c r="G129"/>
  <c r="F128"/>
  <c r="E128"/>
  <c r="D128"/>
  <c r="G128" s="1"/>
  <c r="C128"/>
  <c r="B128"/>
  <c r="G127"/>
  <c r="G126"/>
  <c r="G125"/>
  <c r="D124"/>
  <c r="G124" s="1"/>
  <c r="G123"/>
  <c r="G122"/>
  <c r="G121"/>
  <c r="G120"/>
  <c r="D120"/>
  <c r="D119"/>
  <c r="G119" s="1"/>
  <c r="F118"/>
  <c r="E118"/>
  <c r="C118"/>
  <c r="B118"/>
  <c r="G117"/>
  <c r="G116"/>
  <c r="G115"/>
  <c r="G114"/>
  <c r="G113"/>
  <c r="G112"/>
  <c r="G111"/>
  <c r="D111"/>
  <c r="G110"/>
  <c r="G109"/>
  <c r="G108"/>
  <c r="F108"/>
  <c r="E108"/>
  <c r="D108"/>
  <c r="C108"/>
  <c r="B108"/>
  <c r="D107"/>
  <c r="G107" s="1"/>
  <c r="G106"/>
  <c r="D106"/>
  <c r="D105"/>
  <c r="G105" s="1"/>
  <c r="G104"/>
  <c r="D104"/>
  <c r="D103"/>
  <c r="G103" s="1"/>
  <c r="G102"/>
  <c r="D102"/>
  <c r="D101"/>
  <c r="G101" s="1"/>
  <c r="G100"/>
  <c r="D100"/>
  <c r="D99"/>
  <c r="G99" s="1"/>
  <c r="G98"/>
  <c r="F98"/>
  <c r="E98"/>
  <c r="D98"/>
  <c r="C98"/>
  <c r="B98"/>
  <c r="D97"/>
  <c r="G97" s="1"/>
  <c r="G96"/>
  <c r="D96"/>
  <c r="D95"/>
  <c r="G95" s="1"/>
  <c r="G94"/>
  <c r="D94"/>
  <c r="D93"/>
  <c r="G93" s="1"/>
  <c r="G92"/>
  <c r="D92"/>
  <c r="D91"/>
  <c r="G91" s="1"/>
  <c r="G90"/>
  <c r="D90"/>
  <c r="D89"/>
  <c r="G89" s="1"/>
  <c r="G88"/>
  <c r="F88"/>
  <c r="E88"/>
  <c r="D88"/>
  <c r="C88"/>
  <c r="B88"/>
  <c r="G87"/>
  <c r="G86"/>
  <c r="G85"/>
  <c r="G84"/>
  <c r="G83"/>
  <c r="D82"/>
  <c r="G82" s="1"/>
  <c r="G81"/>
  <c r="F80"/>
  <c r="E80"/>
  <c r="E79" s="1"/>
  <c r="C80"/>
  <c r="B80"/>
  <c r="F79"/>
  <c r="C79"/>
  <c r="B79"/>
  <c r="G77"/>
  <c r="G76"/>
  <c r="G75"/>
  <c r="G74"/>
  <c r="G73"/>
  <c r="G72"/>
  <c r="G71"/>
  <c r="F70"/>
  <c r="E70"/>
  <c r="D70"/>
  <c r="G70" s="1"/>
  <c r="C70"/>
  <c r="B70"/>
  <c r="G69"/>
  <c r="G68"/>
  <c r="G67"/>
  <c r="F66"/>
  <c r="E66"/>
  <c r="D66"/>
  <c r="G66" s="1"/>
  <c r="C66"/>
  <c r="B66"/>
  <c r="G65"/>
  <c r="G64"/>
  <c r="G63"/>
  <c r="G62"/>
  <c r="G61"/>
  <c r="G60"/>
  <c r="G59"/>
  <c r="G58"/>
  <c r="G57"/>
  <c r="F57"/>
  <c r="E57"/>
  <c r="D57"/>
  <c r="C57"/>
  <c r="B57"/>
  <c r="G56"/>
  <c r="G55"/>
  <c r="G54"/>
  <c r="F53"/>
  <c r="E53"/>
  <c r="D53"/>
  <c r="G53" s="1"/>
  <c r="C53"/>
  <c r="B53"/>
  <c r="G52"/>
  <c r="G51"/>
  <c r="G50"/>
  <c r="G49"/>
  <c r="G48"/>
  <c r="G47"/>
  <c r="G46"/>
  <c r="G45"/>
  <c r="G44"/>
  <c r="G43"/>
  <c r="F43"/>
  <c r="E43"/>
  <c r="D43"/>
  <c r="C43"/>
  <c r="B43"/>
  <c r="G42"/>
  <c r="G41"/>
  <c r="G40"/>
  <c r="G39"/>
  <c r="G38"/>
  <c r="G37"/>
  <c r="G36"/>
  <c r="G35"/>
  <c r="G34"/>
  <c r="F33"/>
  <c r="F4" s="1"/>
  <c r="F154" s="1"/>
  <c r="E33"/>
  <c r="G33" s="1"/>
  <c r="D33"/>
  <c r="C33"/>
  <c r="B33"/>
  <c r="B4" s="1"/>
  <c r="B154" s="1"/>
  <c r="G32"/>
  <c r="G31"/>
  <c r="G30"/>
  <c r="G29"/>
  <c r="G28"/>
  <c r="G27"/>
  <c r="G26"/>
  <c r="G25"/>
  <c r="G24"/>
  <c r="F23"/>
  <c r="E23"/>
  <c r="D23"/>
  <c r="G23" s="1"/>
  <c r="C23"/>
  <c r="B23"/>
  <c r="G22"/>
  <c r="G21"/>
  <c r="G20"/>
  <c r="G19"/>
  <c r="G18"/>
  <c r="G17"/>
  <c r="G16"/>
  <c r="G15"/>
  <c r="G14"/>
  <c r="F13"/>
  <c r="E13"/>
  <c r="D13"/>
  <c r="G13" s="1"/>
  <c r="C13"/>
  <c r="B13"/>
  <c r="G12"/>
  <c r="G11"/>
  <c r="G10"/>
  <c r="G9"/>
  <c r="G8"/>
  <c r="G7"/>
  <c r="G6"/>
  <c r="G5" s="1"/>
  <c r="F5"/>
  <c r="E5"/>
  <c r="E4" s="1"/>
  <c r="E154" s="1"/>
  <c r="D5"/>
  <c r="D4" s="1"/>
  <c r="C5"/>
  <c r="B5"/>
  <c r="C4"/>
  <c r="C154" s="1"/>
  <c r="G80" l="1"/>
  <c r="G4"/>
  <c r="D80"/>
  <c r="D79" s="1"/>
  <c r="D154" s="1"/>
  <c r="D118"/>
  <c r="G118" s="1"/>
  <c r="G79" l="1"/>
  <c r="G154" s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<sst xmlns="http://schemas.openxmlformats.org/spreadsheetml/2006/main" count="163" uniqueCount="90">
  <si>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
Clasificación por Objeto del Gasto (Capítulo y Concepto)
Del 1 de enero al 30 de junio de 2017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</si>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</sst>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4" fontId="2" fillId="0" borderId="0" xfId="0" applyNumberFormat="1" applyFont="1"/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tabSelected="1" workbookViewId="0">
      <selection activeCell="A6" sqref="A6"/>
    </sheetView>
  </sheetViews>
  <sheetFormatPr baseColWidth="10" defaultRowHeight="12.75"/>
  <cols>
    <col min="1" max="1" width="77.85546875" style="1" customWidth="1"/>
    <col min="2" max="7" width="14.42578125" style="1" customWidth="1"/>
    <col min="8" max="16384" width="11.42578125" style="1"/>
  </cols>
  <sheetData>
    <row r="1" spans="1:7" ht="45.75" customHeight="1">
      <c r="A1" s="23" t="s">
        <v>0</v>
      </c>
      <c r="B1" s="24"/>
      <c r="C1" s="24"/>
      <c r="D1" s="24"/>
      <c r="E1" s="24"/>
      <c r="F1" s="24"/>
      <c r="G1" s="25"/>
    </row>
    <row r="2" spans="1:7">
      <c r="A2" s="2"/>
      <c r="B2" s="26" t="s">
        <v>1</v>
      </c>
      <c r="C2" s="26"/>
      <c r="D2" s="26"/>
      <c r="E2" s="26"/>
      <c r="F2" s="26"/>
      <c r="G2" s="2"/>
    </row>
    <row r="3" spans="1:7" ht="22.5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>
      <c r="A4" s="6" t="s">
        <v>9</v>
      </c>
      <c r="B4" s="7">
        <f>B5+B13+B23+B33+B43+B53+B57+B66+B70</f>
        <v>0</v>
      </c>
      <c r="C4" s="7">
        <f t="shared" ref="C4:G4" si="0">C5+C13+C23+C33+C43+C53+C57+C66+C70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spans="1:7">
      <c r="A5" s="8" t="s">
        <v>10</v>
      </c>
      <c r="B5" s="9">
        <f>SUM(B6:B12)</f>
        <v>0</v>
      </c>
      <c r="C5" s="9">
        <f t="shared" ref="C5:G5" si="1">SUM(C6:C12)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</row>
    <row r="6" spans="1:7">
      <c r="A6" s="10" t="s">
        <v>11</v>
      </c>
      <c r="B6" s="11"/>
      <c r="C6" s="11"/>
      <c r="D6" s="11"/>
      <c r="E6" s="11"/>
      <c r="F6" s="11"/>
      <c r="G6" s="11">
        <f>D6-E6</f>
        <v>0</v>
      </c>
    </row>
    <row r="7" spans="1:7">
      <c r="A7" s="10" t="s">
        <v>12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13</v>
      </c>
      <c r="B8" s="11"/>
      <c r="C8" s="11"/>
      <c r="D8" s="11"/>
      <c r="E8" s="11"/>
      <c r="F8" s="11"/>
      <c r="G8" s="11">
        <f t="shared" si="2"/>
        <v>0</v>
      </c>
    </row>
    <row r="9" spans="1:7">
      <c r="A9" s="10" t="s">
        <v>14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15</v>
      </c>
      <c r="B10" s="11"/>
      <c r="C10" s="11"/>
      <c r="D10" s="11"/>
      <c r="E10" s="11"/>
      <c r="F10" s="11"/>
      <c r="G10" s="11">
        <f t="shared" si="2"/>
        <v>0</v>
      </c>
    </row>
    <row r="11" spans="1:7">
      <c r="A11" s="10" t="s">
        <v>16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17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18</v>
      </c>
      <c r="B13" s="9">
        <f>SUM(B14:B22)</f>
        <v>0</v>
      </c>
      <c r="C13" s="9">
        <f t="shared" ref="C13:F13" si="3">SUM(C14:C22)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2"/>
        <v>0</v>
      </c>
    </row>
    <row r="14" spans="1:7">
      <c r="A14" s="10" t="s">
        <v>19</v>
      </c>
      <c r="B14" s="11"/>
      <c r="C14" s="11"/>
      <c r="D14" s="11"/>
      <c r="E14" s="11"/>
      <c r="F14" s="11"/>
      <c r="G14" s="11">
        <f t="shared" si="2"/>
        <v>0</v>
      </c>
    </row>
    <row r="15" spans="1:7">
      <c r="A15" s="10" t="s">
        <v>20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21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22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23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24</v>
      </c>
      <c r="B19" s="11"/>
      <c r="C19" s="11"/>
      <c r="D19" s="11"/>
      <c r="E19" s="11"/>
      <c r="F19" s="11"/>
      <c r="G19" s="11">
        <f t="shared" si="2"/>
        <v>0</v>
      </c>
    </row>
    <row r="20" spans="1:7">
      <c r="A20" s="10" t="s">
        <v>25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26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27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28</v>
      </c>
      <c r="B23" s="9">
        <f>SUM(B24:B32)</f>
        <v>0</v>
      </c>
      <c r="C23" s="9">
        <f t="shared" ref="C23:F23" si="4">SUM(C24:C32)</f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2"/>
        <v>0</v>
      </c>
    </row>
    <row r="24" spans="1:7">
      <c r="A24" s="10" t="s">
        <v>29</v>
      </c>
      <c r="B24" s="11"/>
      <c r="C24" s="11"/>
      <c r="D24" s="11"/>
      <c r="E24" s="11"/>
      <c r="F24" s="11"/>
      <c r="G24" s="11">
        <f t="shared" si="2"/>
        <v>0</v>
      </c>
    </row>
    <row r="25" spans="1:7">
      <c r="A25" s="10" t="s">
        <v>30</v>
      </c>
      <c r="B25" s="11"/>
      <c r="C25" s="11"/>
      <c r="D25" s="11"/>
      <c r="E25" s="11"/>
      <c r="F25" s="11"/>
      <c r="G25" s="11">
        <f t="shared" si="2"/>
        <v>0</v>
      </c>
    </row>
    <row r="26" spans="1:7">
      <c r="A26" s="10" t="s">
        <v>31</v>
      </c>
      <c r="B26" s="11"/>
      <c r="C26" s="11"/>
      <c r="D26" s="11"/>
      <c r="E26" s="11"/>
      <c r="F26" s="11"/>
      <c r="G26" s="11">
        <f t="shared" si="2"/>
        <v>0</v>
      </c>
    </row>
    <row r="27" spans="1:7">
      <c r="A27" s="10" t="s">
        <v>32</v>
      </c>
      <c r="B27" s="11"/>
      <c r="C27" s="11"/>
      <c r="D27" s="11"/>
      <c r="E27" s="11"/>
      <c r="F27" s="11"/>
      <c r="G27" s="11">
        <f t="shared" si="2"/>
        <v>0</v>
      </c>
    </row>
    <row r="28" spans="1:7">
      <c r="A28" s="10" t="s">
        <v>33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34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35</v>
      </c>
      <c r="B30" s="11"/>
      <c r="C30" s="11"/>
      <c r="D30" s="11"/>
      <c r="E30" s="11"/>
      <c r="F30" s="11"/>
      <c r="G30" s="11">
        <f t="shared" si="2"/>
        <v>0</v>
      </c>
    </row>
    <row r="31" spans="1:7">
      <c r="A31" s="10" t="s">
        <v>36</v>
      </c>
      <c r="B31" s="11"/>
      <c r="C31" s="11"/>
      <c r="D31" s="11"/>
      <c r="E31" s="11"/>
      <c r="F31" s="11"/>
      <c r="G31" s="11">
        <f t="shared" si="2"/>
        <v>0</v>
      </c>
    </row>
    <row r="32" spans="1:7">
      <c r="A32" s="10" t="s">
        <v>37</v>
      </c>
      <c r="B32" s="11"/>
      <c r="C32" s="11"/>
      <c r="D32" s="11"/>
      <c r="E32" s="11"/>
      <c r="F32" s="11"/>
      <c r="G32" s="11">
        <f t="shared" si="2"/>
        <v>0</v>
      </c>
    </row>
    <row r="33" spans="1:7">
      <c r="A33" s="8" t="s">
        <v>38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39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40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41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42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43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44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45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46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47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48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2"/>
        <v>0</v>
      </c>
    </row>
    <row r="44" spans="1:7">
      <c r="A44" s="10" t="s">
        <v>49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50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51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52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53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54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55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56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57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58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2"/>
        <v>0</v>
      </c>
    </row>
    <row r="54" spans="1:7">
      <c r="A54" s="10" t="s">
        <v>59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60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61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62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63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64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65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66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67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68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69</v>
      </c>
      <c r="B64" s="11"/>
      <c r="C64" s="11"/>
      <c r="D64" s="11"/>
      <c r="E64" s="11"/>
      <c r="F64" s="11"/>
      <c r="G64" s="11">
        <f t="shared" si="2"/>
        <v>0</v>
      </c>
    </row>
    <row r="65" spans="1:8" hidden="1">
      <c r="A65" s="10" t="s">
        <v>70</v>
      </c>
      <c r="B65" s="11"/>
      <c r="C65" s="11"/>
      <c r="D65" s="11"/>
      <c r="E65" s="11"/>
      <c r="F65" s="11"/>
      <c r="G65" s="11">
        <f t="shared" si="2"/>
        <v>0</v>
      </c>
    </row>
    <row r="66" spans="1:8" hidden="1">
      <c r="A66" s="8" t="s">
        <v>71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8" hidden="1">
      <c r="A67" s="10" t="s">
        <v>72</v>
      </c>
      <c r="B67" s="11"/>
      <c r="C67" s="11"/>
      <c r="D67" s="11"/>
      <c r="E67" s="11"/>
      <c r="F67" s="11"/>
      <c r="G67" s="11">
        <f t="shared" si="2"/>
        <v>0</v>
      </c>
    </row>
    <row r="68" spans="1:8" hidden="1">
      <c r="A68" s="10" t="s">
        <v>73</v>
      </c>
      <c r="B68" s="11"/>
      <c r="C68" s="11"/>
      <c r="D68" s="11"/>
      <c r="E68" s="11"/>
      <c r="F68" s="11"/>
      <c r="G68" s="11">
        <f t="shared" si="2"/>
        <v>0</v>
      </c>
    </row>
    <row r="69" spans="1:8" hidden="1">
      <c r="A69" s="10" t="s">
        <v>74</v>
      </c>
      <c r="B69" s="11"/>
      <c r="C69" s="11"/>
      <c r="D69" s="11"/>
      <c r="E69" s="11"/>
      <c r="F69" s="11"/>
      <c r="G69" s="11">
        <f t="shared" si="2"/>
        <v>0</v>
      </c>
    </row>
    <row r="70" spans="1:8" hidden="1">
      <c r="A70" s="8" t="s">
        <v>75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8" hidden="1">
      <c r="A71" s="10" t="s">
        <v>76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8" hidden="1">
      <c r="A72" s="10" t="s">
        <v>77</v>
      </c>
      <c r="B72" s="11"/>
      <c r="C72" s="11"/>
      <c r="D72" s="11"/>
      <c r="E72" s="11"/>
      <c r="F72" s="11"/>
      <c r="G72" s="11">
        <f t="shared" si="11"/>
        <v>0</v>
      </c>
    </row>
    <row r="73" spans="1:8" hidden="1">
      <c r="A73" s="10" t="s">
        <v>78</v>
      </c>
      <c r="B73" s="11"/>
      <c r="C73" s="11"/>
      <c r="D73" s="11"/>
      <c r="E73" s="11"/>
      <c r="F73" s="11"/>
      <c r="G73" s="11">
        <f t="shared" si="11"/>
        <v>0</v>
      </c>
    </row>
    <row r="74" spans="1:8" hidden="1">
      <c r="A74" s="10" t="s">
        <v>79</v>
      </c>
      <c r="B74" s="11"/>
      <c r="C74" s="11"/>
      <c r="D74" s="11"/>
      <c r="E74" s="11"/>
      <c r="F74" s="11"/>
      <c r="G74" s="11">
        <f t="shared" si="11"/>
        <v>0</v>
      </c>
    </row>
    <row r="75" spans="1:8" hidden="1">
      <c r="A75" s="10" t="s">
        <v>80</v>
      </c>
      <c r="B75" s="11"/>
      <c r="C75" s="11"/>
      <c r="D75" s="11"/>
      <c r="E75" s="11"/>
      <c r="F75" s="11"/>
      <c r="G75" s="11">
        <f t="shared" si="11"/>
        <v>0</v>
      </c>
    </row>
    <row r="76" spans="1:8" hidden="1">
      <c r="A76" s="10" t="s">
        <v>81</v>
      </c>
      <c r="B76" s="11"/>
      <c r="C76" s="11"/>
      <c r="D76" s="11"/>
      <c r="E76" s="11"/>
      <c r="F76" s="11"/>
      <c r="G76" s="11">
        <f t="shared" si="11"/>
        <v>0</v>
      </c>
    </row>
    <row r="77" spans="1:8" hidden="1">
      <c r="A77" s="10" t="s">
        <v>82</v>
      </c>
      <c r="B77" s="11"/>
      <c r="C77" s="11"/>
      <c r="D77" s="11"/>
      <c r="E77" s="11"/>
      <c r="F77" s="11"/>
      <c r="G77" s="11">
        <f t="shared" si="11"/>
        <v>0</v>
      </c>
    </row>
    <row r="78" spans="1:8" ht="5.0999999999999996" customHeight="1">
      <c r="A78" s="12"/>
      <c r="B78" s="13"/>
      <c r="C78" s="13"/>
      <c r="D78" s="13"/>
      <c r="E78" s="13"/>
      <c r="F78" s="13"/>
      <c r="G78" s="13"/>
    </row>
    <row r="79" spans="1:8">
      <c r="A79" s="12" t="s">
        <v>83</v>
      </c>
      <c r="B79" s="13">
        <f>B80+B88+B98+B108+B118+B128+B132+B141+B145</f>
        <v>507390079.22000009</v>
      </c>
      <c r="C79" s="13">
        <f t="shared" ref="C79:G79" si="12">C80+C88+C98+C108+C118+C128+C132+C141+C145</f>
        <v>-71372535.880000055</v>
      </c>
      <c r="D79" s="13">
        <f t="shared" si="12"/>
        <v>436017543.34000003</v>
      </c>
      <c r="E79" s="13">
        <f t="shared" si="12"/>
        <v>132085863.75000001</v>
      </c>
      <c r="F79" s="13">
        <f t="shared" si="12"/>
        <v>131999913.61000001</v>
      </c>
      <c r="G79" s="13">
        <f t="shared" si="12"/>
        <v>303931679.59000003</v>
      </c>
      <c r="H79" s="14"/>
    </row>
    <row r="80" spans="1:8">
      <c r="A80" s="15" t="s">
        <v>10</v>
      </c>
      <c r="B80" s="13">
        <f>SUM(B81:B87)</f>
        <v>1115610.4500000002</v>
      </c>
      <c r="C80" s="13">
        <f t="shared" ref="C80:G80" si="13">SUM(C81:C87)</f>
        <v>2590998.7399999998</v>
      </c>
      <c r="D80" s="13">
        <f t="shared" si="13"/>
        <v>3706609.19</v>
      </c>
      <c r="E80" s="13">
        <f t="shared" si="13"/>
        <v>1182916.31</v>
      </c>
      <c r="F80" s="13">
        <f t="shared" si="13"/>
        <v>1168261.97</v>
      </c>
      <c r="G80" s="13">
        <f t="shared" si="13"/>
        <v>2523692.88</v>
      </c>
    </row>
    <row r="81" spans="1:7">
      <c r="A81" s="16" t="s">
        <v>11</v>
      </c>
      <c r="B81" s="17"/>
      <c r="C81" s="17"/>
      <c r="D81" s="17"/>
      <c r="E81" s="17"/>
      <c r="F81" s="17"/>
      <c r="G81" s="17">
        <f t="shared" ref="G81:G144" si="14">D81-E81</f>
        <v>0</v>
      </c>
    </row>
    <row r="82" spans="1:7">
      <c r="A82" s="16" t="s">
        <v>12</v>
      </c>
      <c r="B82" s="17">
        <v>1115610.4500000002</v>
      </c>
      <c r="C82" s="17">
        <v>2590998.7399999998</v>
      </c>
      <c r="D82" s="17">
        <f>B82+C82</f>
        <v>3706609.19</v>
      </c>
      <c r="E82" s="17">
        <v>1182916.31</v>
      </c>
      <c r="F82" s="17">
        <v>1168261.97</v>
      </c>
      <c r="G82" s="17">
        <f t="shared" si="14"/>
        <v>2523692.88</v>
      </c>
    </row>
    <row r="83" spans="1:7">
      <c r="A83" s="16" t="s">
        <v>13</v>
      </c>
      <c r="B83" s="17"/>
      <c r="C83" s="17"/>
      <c r="D83" s="17"/>
      <c r="E83" s="17"/>
      <c r="F83" s="17"/>
      <c r="G83" s="17">
        <f t="shared" si="14"/>
        <v>0</v>
      </c>
    </row>
    <row r="84" spans="1:7">
      <c r="A84" s="16" t="s">
        <v>14</v>
      </c>
      <c r="B84" s="17"/>
      <c r="C84" s="17"/>
      <c r="D84" s="17"/>
      <c r="E84" s="17"/>
      <c r="F84" s="17"/>
      <c r="G84" s="17">
        <f t="shared" si="14"/>
        <v>0</v>
      </c>
    </row>
    <row r="85" spans="1:7">
      <c r="A85" s="16" t="s">
        <v>15</v>
      </c>
      <c r="B85" s="17"/>
      <c r="C85" s="17"/>
      <c r="D85" s="17"/>
      <c r="E85" s="17"/>
      <c r="F85" s="17"/>
      <c r="G85" s="17">
        <f t="shared" si="14"/>
        <v>0</v>
      </c>
    </row>
    <row r="86" spans="1:7">
      <c r="A86" s="16" t="s">
        <v>16</v>
      </c>
      <c r="B86" s="17"/>
      <c r="C86" s="17"/>
      <c r="D86" s="17"/>
      <c r="E86" s="17"/>
      <c r="F86" s="17"/>
      <c r="G86" s="17">
        <f t="shared" si="14"/>
        <v>0</v>
      </c>
    </row>
    <row r="87" spans="1:7">
      <c r="A87" s="16" t="s">
        <v>17</v>
      </c>
      <c r="B87" s="17"/>
      <c r="C87" s="17"/>
      <c r="D87" s="17"/>
      <c r="E87" s="17"/>
      <c r="F87" s="17"/>
      <c r="G87" s="17">
        <f t="shared" si="14"/>
        <v>0</v>
      </c>
    </row>
    <row r="88" spans="1:7">
      <c r="A88" s="15" t="s">
        <v>18</v>
      </c>
      <c r="B88" s="13">
        <f>SUM(B89:B97)</f>
        <v>326525.88</v>
      </c>
      <c r="C88" s="13">
        <f t="shared" ref="C88:F88" si="15">SUM(C89:C97)</f>
        <v>118363.18</v>
      </c>
      <c r="D88" s="13">
        <f t="shared" si="15"/>
        <v>444889.06</v>
      </c>
      <c r="E88" s="13">
        <f t="shared" si="15"/>
        <v>444889.06</v>
      </c>
      <c r="F88" s="13">
        <f t="shared" si="15"/>
        <v>444889.06</v>
      </c>
      <c r="G88" s="13">
        <f t="shared" si="14"/>
        <v>0</v>
      </c>
    </row>
    <row r="89" spans="1:7">
      <c r="A89" s="16" t="s">
        <v>19</v>
      </c>
      <c r="B89" s="17">
        <v>300920.64</v>
      </c>
      <c r="C89" s="17">
        <v>77892.149999999994</v>
      </c>
      <c r="D89" s="17">
        <f t="shared" ref="D89:D97" si="16">B89+C89</f>
        <v>378812.79000000004</v>
      </c>
      <c r="E89" s="17">
        <v>378812.79000000004</v>
      </c>
      <c r="F89" s="17">
        <v>378812.79000000004</v>
      </c>
      <c r="G89" s="17">
        <f t="shared" si="14"/>
        <v>0</v>
      </c>
    </row>
    <row r="90" spans="1:7">
      <c r="A90" s="16" t="s">
        <v>20</v>
      </c>
      <c r="B90" s="17">
        <v>9678.44</v>
      </c>
      <c r="C90" s="17">
        <v>-9678.44</v>
      </c>
      <c r="D90" s="17">
        <f t="shared" si="16"/>
        <v>0</v>
      </c>
      <c r="E90" s="17">
        <v>0</v>
      </c>
      <c r="F90" s="17">
        <v>0</v>
      </c>
      <c r="G90" s="17">
        <f t="shared" si="14"/>
        <v>0</v>
      </c>
    </row>
    <row r="91" spans="1:7">
      <c r="A91" s="16" t="s">
        <v>21</v>
      </c>
      <c r="B91" s="17"/>
      <c r="C91" s="17"/>
      <c r="D91" s="17">
        <f t="shared" si="16"/>
        <v>0</v>
      </c>
      <c r="E91" s="17"/>
      <c r="F91" s="17"/>
      <c r="G91" s="17">
        <f t="shared" si="14"/>
        <v>0</v>
      </c>
    </row>
    <row r="92" spans="1:7">
      <c r="A92" s="16" t="s">
        <v>22</v>
      </c>
      <c r="B92" s="17"/>
      <c r="C92" s="17">
        <v>6799.87</v>
      </c>
      <c r="D92" s="17">
        <f t="shared" si="16"/>
        <v>6799.87</v>
      </c>
      <c r="E92" s="17">
        <v>6799.87</v>
      </c>
      <c r="F92" s="17">
        <v>6799.87</v>
      </c>
      <c r="G92" s="17">
        <f t="shared" si="14"/>
        <v>0</v>
      </c>
    </row>
    <row r="93" spans="1:7">
      <c r="A93" s="16" t="s">
        <v>23</v>
      </c>
      <c r="B93" s="17"/>
      <c r="C93" s="17"/>
      <c r="D93" s="17">
        <f t="shared" si="16"/>
        <v>0</v>
      </c>
      <c r="E93" s="17"/>
      <c r="F93" s="17"/>
      <c r="G93" s="17">
        <f t="shared" si="14"/>
        <v>0</v>
      </c>
    </row>
    <row r="94" spans="1:7">
      <c r="A94" s="16" t="s">
        <v>24</v>
      </c>
      <c r="B94" s="17"/>
      <c r="C94" s="17">
        <v>37999.599999999999</v>
      </c>
      <c r="D94" s="17">
        <f t="shared" si="16"/>
        <v>37999.599999999999</v>
      </c>
      <c r="E94" s="17">
        <v>37999.599999999999</v>
      </c>
      <c r="F94" s="17">
        <v>37999.599999999999</v>
      </c>
      <c r="G94" s="17">
        <f t="shared" si="14"/>
        <v>0</v>
      </c>
    </row>
    <row r="95" spans="1:7">
      <c r="A95" s="16" t="s">
        <v>25</v>
      </c>
      <c r="B95" s="17"/>
      <c r="C95" s="17"/>
      <c r="D95" s="17">
        <f t="shared" si="16"/>
        <v>0</v>
      </c>
      <c r="E95" s="17"/>
      <c r="F95" s="17"/>
      <c r="G95" s="17">
        <f t="shared" si="14"/>
        <v>0</v>
      </c>
    </row>
    <row r="96" spans="1:7">
      <c r="A96" s="16" t="s">
        <v>26</v>
      </c>
      <c r="B96" s="17"/>
      <c r="C96" s="17"/>
      <c r="D96" s="17">
        <f t="shared" si="16"/>
        <v>0</v>
      </c>
      <c r="E96" s="17"/>
      <c r="F96" s="17"/>
      <c r="G96" s="17">
        <f t="shared" si="14"/>
        <v>0</v>
      </c>
    </row>
    <row r="97" spans="1:7">
      <c r="A97" s="16" t="s">
        <v>27</v>
      </c>
      <c r="B97" s="17">
        <v>15926.8</v>
      </c>
      <c r="C97" s="17">
        <v>5350</v>
      </c>
      <c r="D97" s="17">
        <f t="shared" si="16"/>
        <v>21276.799999999999</v>
      </c>
      <c r="E97" s="17">
        <v>21276.799999999999</v>
      </c>
      <c r="F97" s="17">
        <v>21276.799999999999</v>
      </c>
      <c r="G97" s="17">
        <f t="shared" si="14"/>
        <v>0</v>
      </c>
    </row>
    <row r="98" spans="1:7">
      <c r="A98" s="15" t="s">
        <v>28</v>
      </c>
      <c r="B98" s="13">
        <f>SUM(B99:B107)</f>
        <v>4384700.9900000012</v>
      </c>
      <c r="C98" s="13">
        <f t="shared" ref="C98:F98" si="17">SUM(C99:C107)</f>
        <v>4078262.4299999997</v>
      </c>
      <c r="D98" s="13">
        <f t="shared" si="17"/>
        <v>8462963.4200000018</v>
      </c>
      <c r="E98" s="13">
        <f t="shared" si="17"/>
        <v>6722747.9399999995</v>
      </c>
      <c r="F98" s="13">
        <f t="shared" si="17"/>
        <v>6651452.1400000006</v>
      </c>
      <c r="G98" s="13">
        <f t="shared" si="14"/>
        <v>1740215.4800000023</v>
      </c>
    </row>
    <row r="99" spans="1:7">
      <c r="A99" s="16" t="s">
        <v>29</v>
      </c>
      <c r="B99" s="17">
        <v>6099.0200000000368</v>
      </c>
      <c r="C99" s="17">
        <v>31954.23</v>
      </c>
      <c r="D99" s="17">
        <f t="shared" ref="D99:D107" si="18">B99+C99</f>
        <v>38053.250000000036</v>
      </c>
      <c r="E99" s="17">
        <v>38053.25</v>
      </c>
      <c r="F99" s="17">
        <v>38053.25</v>
      </c>
      <c r="G99" s="17">
        <f t="shared" si="14"/>
        <v>0</v>
      </c>
    </row>
    <row r="100" spans="1:7">
      <c r="A100" s="16" t="s">
        <v>30</v>
      </c>
      <c r="B100" s="17">
        <v>67773</v>
      </c>
      <c r="C100" s="17">
        <v>0</v>
      </c>
      <c r="D100" s="17">
        <f t="shared" si="18"/>
        <v>67773</v>
      </c>
      <c r="E100" s="17">
        <v>67773</v>
      </c>
      <c r="F100" s="17">
        <v>67773</v>
      </c>
      <c r="G100" s="17">
        <f t="shared" si="14"/>
        <v>0</v>
      </c>
    </row>
    <row r="101" spans="1:7">
      <c r="A101" s="16" t="s">
        <v>31</v>
      </c>
      <c r="B101" s="17">
        <v>2827139.5300000012</v>
      </c>
      <c r="C101" s="17">
        <v>3176957.0199999996</v>
      </c>
      <c r="D101" s="17">
        <f t="shared" si="18"/>
        <v>6004096.5500000007</v>
      </c>
      <c r="E101" s="17">
        <v>4569054.2699999996</v>
      </c>
      <c r="F101" s="17">
        <v>4499648.4700000007</v>
      </c>
      <c r="G101" s="17">
        <f t="shared" si="14"/>
        <v>1435042.2800000012</v>
      </c>
    </row>
    <row r="102" spans="1:7">
      <c r="A102" s="16" t="s">
        <v>32</v>
      </c>
      <c r="B102" s="17">
        <v>43682.650000000009</v>
      </c>
      <c r="C102" s="17">
        <v>460407.89</v>
      </c>
      <c r="D102" s="17">
        <f t="shared" si="18"/>
        <v>504090.54000000004</v>
      </c>
      <c r="E102" s="17">
        <v>504090.54</v>
      </c>
      <c r="F102" s="17">
        <v>504090.54</v>
      </c>
      <c r="G102" s="17">
        <f t="shared" si="14"/>
        <v>0</v>
      </c>
    </row>
    <row r="103" spans="1:7">
      <c r="A103" s="16" t="s">
        <v>33</v>
      </c>
      <c r="B103" s="17">
        <v>1417693.8600000003</v>
      </c>
      <c r="C103" s="17">
        <v>48910.53</v>
      </c>
      <c r="D103" s="17">
        <f t="shared" si="18"/>
        <v>1466604.3900000004</v>
      </c>
      <c r="E103" s="17">
        <v>1466604.3900000001</v>
      </c>
      <c r="F103" s="17">
        <v>1466604.3900000001</v>
      </c>
      <c r="G103" s="17">
        <f t="shared" si="14"/>
        <v>0</v>
      </c>
    </row>
    <row r="104" spans="1:7">
      <c r="A104" s="16" t="s">
        <v>34</v>
      </c>
      <c r="B104" s="17"/>
      <c r="C104" s="17">
        <v>292387</v>
      </c>
      <c r="D104" s="17">
        <f t="shared" si="18"/>
        <v>292387</v>
      </c>
      <c r="E104" s="17">
        <v>35148</v>
      </c>
      <c r="F104" s="17">
        <v>35148</v>
      </c>
      <c r="G104" s="17">
        <f t="shared" si="14"/>
        <v>257239</v>
      </c>
    </row>
    <row r="105" spans="1:7">
      <c r="A105" s="16" t="s">
        <v>35</v>
      </c>
      <c r="B105" s="17"/>
      <c r="C105" s="17">
        <v>15694.45</v>
      </c>
      <c r="D105" s="17">
        <f t="shared" si="18"/>
        <v>15694.45</v>
      </c>
      <c r="E105" s="17">
        <v>15694.45</v>
      </c>
      <c r="F105" s="17">
        <v>15694.45</v>
      </c>
      <c r="G105" s="17">
        <f t="shared" si="14"/>
        <v>0</v>
      </c>
    </row>
    <row r="106" spans="1:7">
      <c r="A106" s="16" t="s">
        <v>36</v>
      </c>
      <c r="B106" s="17"/>
      <c r="C106" s="17">
        <v>2436</v>
      </c>
      <c r="D106" s="17">
        <f t="shared" si="18"/>
        <v>2436</v>
      </c>
      <c r="E106" s="17">
        <v>2436</v>
      </c>
      <c r="F106" s="17">
        <v>2436</v>
      </c>
      <c r="G106" s="17">
        <f t="shared" si="14"/>
        <v>0</v>
      </c>
    </row>
    <row r="107" spans="1:7">
      <c r="A107" s="16" t="s">
        <v>37</v>
      </c>
      <c r="B107" s="17">
        <v>22312.93</v>
      </c>
      <c r="C107" s="17">
        <v>49515.31</v>
      </c>
      <c r="D107" s="17">
        <f t="shared" si="18"/>
        <v>71828.239999999991</v>
      </c>
      <c r="E107" s="17">
        <v>23894.04</v>
      </c>
      <c r="F107" s="17">
        <v>22004.04</v>
      </c>
      <c r="G107" s="17">
        <f t="shared" si="14"/>
        <v>47934.19999999999</v>
      </c>
    </row>
    <row r="108" spans="1:7">
      <c r="A108" s="15" t="s">
        <v>38</v>
      </c>
      <c r="B108" s="13">
        <f>SUM(B109:B117)</f>
        <v>72787358.840000078</v>
      </c>
      <c r="C108" s="13">
        <f t="shared" ref="C108:F108" si="19">SUM(C109:C117)</f>
        <v>245342867.51999998</v>
      </c>
      <c r="D108" s="13">
        <f t="shared" si="19"/>
        <v>318130226.36000007</v>
      </c>
      <c r="E108" s="13">
        <f t="shared" si="19"/>
        <v>121849837.86000001</v>
      </c>
      <c r="F108" s="13">
        <f t="shared" si="19"/>
        <v>121849837.86000001</v>
      </c>
      <c r="G108" s="13">
        <f t="shared" si="14"/>
        <v>196280388.50000006</v>
      </c>
    </row>
    <row r="109" spans="1:7">
      <c r="A109" s="16" t="s">
        <v>39</v>
      </c>
      <c r="B109" s="17"/>
      <c r="C109" s="17"/>
      <c r="D109" s="17"/>
      <c r="E109" s="17"/>
      <c r="F109" s="17"/>
      <c r="G109" s="17">
        <f t="shared" si="14"/>
        <v>0</v>
      </c>
    </row>
    <row r="110" spans="1:7">
      <c r="A110" s="16" t="s">
        <v>40</v>
      </c>
      <c r="B110" s="17"/>
      <c r="C110" s="17"/>
      <c r="D110" s="17"/>
      <c r="E110" s="17"/>
      <c r="F110" s="17"/>
      <c r="G110" s="17">
        <f t="shared" si="14"/>
        <v>0</v>
      </c>
    </row>
    <row r="111" spans="1:7">
      <c r="A111" s="16" t="s">
        <v>41</v>
      </c>
      <c r="B111" s="17">
        <v>72787358.840000078</v>
      </c>
      <c r="C111" s="17">
        <v>245342867.51999998</v>
      </c>
      <c r="D111" s="17">
        <f t="shared" ref="D111" si="20">B111+C111</f>
        <v>318130226.36000007</v>
      </c>
      <c r="E111" s="17">
        <v>121849837.86000001</v>
      </c>
      <c r="F111" s="17">
        <v>121849837.86000001</v>
      </c>
      <c r="G111" s="17">
        <f t="shared" si="14"/>
        <v>196280388.50000006</v>
      </c>
    </row>
    <row r="112" spans="1:7">
      <c r="A112" s="16" t="s">
        <v>42</v>
      </c>
      <c r="B112" s="17"/>
      <c r="C112" s="17"/>
      <c r="D112" s="17"/>
      <c r="E112" s="17"/>
      <c r="F112" s="17"/>
      <c r="G112" s="17">
        <f t="shared" si="14"/>
        <v>0</v>
      </c>
    </row>
    <row r="113" spans="1:7">
      <c r="A113" s="16" t="s">
        <v>43</v>
      </c>
      <c r="B113" s="17"/>
      <c r="C113" s="17"/>
      <c r="D113" s="17"/>
      <c r="E113" s="17"/>
      <c r="F113" s="17"/>
      <c r="G113" s="17">
        <f t="shared" si="14"/>
        <v>0</v>
      </c>
    </row>
    <row r="114" spans="1:7">
      <c r="A114" s="16" t="s">
        <v>44</v>
      </c>
      <c r="B114" s="17"/>
      <c r="C114" s="17"/>
      <c r="D114" s="17"/>
      <c r="E114" s="17"/>
      <c r="F114" s="17"/>
      <c r="G114" s="17">
        <f t="shared" si="14"/>
        <v>0</v>
      </c>
    </row>
    <row r="115" spans="1:7">
      <c r="A115" s="16" t="s">
        <v>45</v>
      </c>
      <c r="B115" s="17"/>
      <c r="C115" s="17"/>
      <c r="D115" s="17"/>
      <c r="E115" s="17"/>
      <c r="F115" s="17"/>
      <c r="G115" s="17">
        <f t="shared" si="14"/>
        <v>0</v>
      </c>
    </row>
    <row r="116" spans="1:7">
      <c r="A116" s="16" t="s">
        <v>46</v>
      </c>
      <c r="B116" s="17"/>
      <c r="C116" s="17"/>
      <c r="D116" s="17"/>
      <c r="E116" s="17"/>
      <c r="F116" s="17"/>
      <c r="G116" s="17">
        <f t="shared" si="14"/>
        <v>0</v>
      </c>
    </row>
    <row r="117" spans="1:7">
      <c r="A117" s="16" t="s">
        <v>47</v>
      </c>
      <c r="B117" s="17"/>
      <c r="C117" s="17"/>
      <c r="D117" s="17"/>
      <c r="E117" s="17"/>
      <c r="F117" s="17"/>
      <c r="G117" s="17">
        <f t="shared" si="14"/>
        <v>0</v>
      </c>
    </row>
    <row r="118" spans="1:7">
      <c r="A118" s="15" t="s">
        <v>48</v>
      </c>
      <c r="B118" s="13">
        <f>SUM(B119:B127)</f>
        <v>1078791.04</v>
      </c>
      <c r="C118" s="13">
        <f t="shared" ref="C118:F118" si="21">SUM(C119:C127)</f>
        <v>806681.53999999992</v>
      </c>
      <c r="D118" s="13">
        <f t="shared" si="21"/>
        <v>1885472.58</v>
      </c>
      <c r="E118" s="13">
        <f t="shared" si="21"/>
        <v>1885472.58</v>
      </c>
      <c r="F118" s="13">
        <f t="shared" si="21"/>
        <v>1885472.58</v>
      </c>
      <c r="G118" s="13">
        <f t="shared" si="14"/>
        <v>0</v>
      </c>
    </row>
    <row r="119" spans="1:7">
      <c r="A119" s="16" t="s">
        <v>49</v>
      </c>
      <c r="B119" s="17">
        <v>359323.01999999996</v>
      </c>
      <c r="C119" s="17">
        <v>770031.47</v>
      </c>
      <c r="D119" s="17">
        <f t="shared" ref="D119:D120" si="22">B119+C119</f>
        <v>1129354.49</v>
      </c>
      <c r="E119" s="17">
        <v>1129354.49</v>
      </c>
      <c r="F119" s="17">
        <v>1129354.49</v>
      </c>
      <c r="G119" s="17">
        <f t="shared" si="14"/>
        <v>0</v>
      </c>
    </row>
    <row r="120" spans="1:7">
      <c r="A120" s="16" t="s">
        <v>50</v>
      </c>
      <c r="B120" s="17"/>
      <c r="C120" s="17">
        <v>22399.99</v>
      </c>
      <c r="D120" s="17">
        <f t="shared" si="22"/>
        <v>22399.99</v>
      </c>
      <c r="E120" s="17">
        <v>22399.99</v>
      </c>
      <c r="F120" s="17">
        <v>22399.99</v>
      </c>
      <c r="G120" s="17">
        <f t="shared" si="14"/>
        <v>0</v>
      </c>
    </row>
    <row r="121" spans="1:7">
      <c r="A121" s="16" t="s">
        <v>51</v>
      </c>
      <c r="B121" s="17"/>
      <c r="C121" s="17"/>
      <c r="D121" s="17"/>
      <c r="E121" s="17"/>
      <c r="F121" s="17"/>
      <c r="G121" s="17">
        <f t="shared" si="14"/>
        <v>0</v>
      </c>
    </row>
    <row r="122" spans="1:7">
      <c r="A122" s="16" t="s">
        <v>52</v>
      </c>
      <c r="B122" s="17"/>
      <c r="C122" s="17"/>
      <c r="D122" s="17"/>
      <c r="E122" s="17"/>
      <c r="F122" s="17"/>
      <c r="G122" s="17">
        <f t="shared" si="14"/>
        <v>0</v>
      </c>
    </row>
    <row r="123" spans="1:7">
      <c r="A123" s="16" t="s">
        <v>53</v>
      </c>
      <c r="B123" s="17"/>
      <c r="C123" s="17"/>
      <c r="D123" s="17"/>
      <c r="E123" s="17"/>
      <c r="F123" s="17"/>
      <c r="G123" s="17">
        <f t="shared" si="14"/>
        <v>0</v>
      </c>
    </row>
    <row r="124" spans="1:7">
      <c r="A124" s="16" t="s">
        <v>54</v>
      </c>
      <c r="B124" s="17">
        <v>719468.02</v>
      </c>
      <c r="C124" s="17">
        <v>14250.08</v>
      </c>
      <c r="D124" s="17">
        <f t="shared" ref="D124" si="23">B124+C124</f>
        <v>733718.1</v>
      </c>
      <c r="E124" s="17">
        <v>733718.1</v>
      </c>
      <c r="F124" s="17">
        <v>733718.1</v>
      </c>
      <c r="G124" s="17">
        <f t="shared" si="14"/>
        <v>0</v>
      </c>
    </row>
    <row r="125" spans="1:7">
      <c r="A125" s="16" t="s">
        <v>55</v>
      </c>
      <c r="B125" s="17"/>
      <c r="C125" s="17"/>
      <c r="D125" s="17"/>
      <c r="E125" s="17"/>
      <c r="F125" s="17"/>
      <c r="G125" s="17">
        <f t="shared" si="14"/>
        <v>0</v>
      </c>
    </row>
    <row r="126" spans="1:7">
      <c r="A126" s="16" t="s">
        <v>56</v>
      </c>
      <c r="B126" s="17"/>
      <c r="C126" s="17"/>
      <c r="D126" s="17"/>
      <c r="E126" s="17"/>
      <c r="F126" s="17"/>
      <c r="G126" s="17">
        <f t="shared" si="14"/>
        <v>0</v>
      </c>
    </row>
    <row r="127" spans="1:7">
      <c r="A127" s="16" t="s">
        <v>57</v>
      </c>
      <c r="B127" s="17"/>
      <c r="C127" s="17"/>
      <c r="D127" s="17"/>
      <c r="E127" s="17"/>
      <c r="F127" s="17"/>
      <c r="G127" s="17">
        <f t="shared" si="14"/>
        <v>0</v>
      </c>
    </row>
    <row r="128" spans="1:7">
      <c r="A128" s="15" t="s">
        <v>58</v>
      </c>
      <c r="B128" s="13">
        <f>SUM(B129:B131)</f>
        <v>0</v>
      </c>
      <c r="C128" s="13">
        <f t="shared" ref="C128:F128" si="24">SUM(C129:C131)</f>
        <v>0</v>
      </c>
      <c r="D128" s="13">
        <f t="shared" si="24"/>
        <v>0</v>
      </c>
      <c r="E128" s="13">
        <f t="shared" si="24"/>
        <v>0</v>
      </c>
      <c r="F128" s="13">
        <f t="shared" si="24"/>
        <v>0</v>
      </c>
      <c r="G128" s="13">
        <f t="shared" si="14"/>
        <v>0</v>
      </c>
    </row>
    <row r="129" spans="1:7">
      <c r="A129" s="16" t="s">
        <v>59</v>
      </c>
      <c r="B129" s="17"/>
      <c r="C129" s="17"/>
      <c r="D129" s="17"/>
      <c r="E129" s="17"/>
      <c r="F129" s="17"/>
      <c r="G129" s="17">
        <f t="shared" si="14"/>
        <v>0</v>
      </c>
    </row>
    <row r="130" spans="1:7">
      <c r="A130" s="16" t="s">
        <v>60</v>
      </c>
      <c r="B130" s="17"/>
      <c r="C130" s="17"/>
      <c r="D130" s="17"/>
      <c r="E130" s="17"/>
      <c r="F130" s="17"/>
      <c r="G130" s="17">
        <f t="shared" si="14"/>
        <v>0</v>
      </c>
    </row>
    <row r="131" spans="1:7">
      <c r="A131" s="16" t="s">
        <v>61</v>
      </c>
      <c r="B131" s="17"/>
      <c r="C131" s="17"/>
      <c r="D131" s="17"/>
      <c r="E131" s="17"/>
      <c r="F131" s="17"/>
      <c r="G131" s="17">
        <f t="shared" si="14"/>
        <v>0</v>
      </c>
    </row>
    <row r="132" spans="1:7">
      <c r="A132" s="15" t="s">
        <v>62</v>
      </c>
      <c r="B132" s="13">
        <f>SUM(B133:B140)</f>
        <v>427697092.01999998</v>
      </c>
      <c r="C132" s="13">
        <f t="shared" ref="C132:F132" si="25">SUM(C133:C140)</f>
        <v>-324309709.29000002</v>
      </c>
      <c r="D132" s="13">
        <f t="shared" si="25"/>
        <v>103387382.72999996</v>
      </c>
      <c r="E132" s="13">
        <f t="shared" si="25"/>
        <v>0</v>
      </c>
      <c r="F132" s="13">
        <f t="shared" si="25"/>
        <v>0</v>
      </c>
      <c r="G132" s="13">
        <f t="shared" si="14"/>
        <v>103387382.72999996</v>
      </c>
    </row>
    <row r="133" spans="1:7">
      <c r="A133" s="16" t="s">
        <v>63</v>
      </c>
      <c r="B133" s="17"/>
      <c r="C133" s="17"/>
      <c r="D133" s="17"/>
      <c r="E133" s="17"/>
      <c r="F133" s="17"/>
      <c r="G133" s="17">
        <f t="shared" si="14"/>
        <v>0</v>
      </c>
    </row>
    <row r="134" spans="1:7">
      <c r="A134" s="16" t="s">
        <v>64</v>
      </c>
      <c r="B134" s="17"/>
      <c r="C134" s="17"/>
      <c r="D134" s="17"/>
      <c r="E134" s="17"/>
      <c r="F134" s="17"/>
      <c r="G134" s="17">
        <f t="shared" si="14"/>
        <v>0</v>
      </c>
    </row>
    <row r="135" spans="1:7">
      <c r="A135" s="16" t="s">
        <v>65</v>
      </c>
      <c r="B135" s="17"/>
      <c r="C135" s="17"/>
      <c r="D135" s="17"/>
      <c r="E135" s="17"/>
      <c r="F135" s="17"/>
      <c r="G135" s="17">
        <f t="shared" si="14"/>
        <v>0</v>
      </c>
    </row>
    <row r="136" spans="1:7">
      <c r="A136" s="16" t="s">
        <v>66</v>
      </c>
      <c r="B136" s="17"/>
      <c r="C136" s="17"/>
      <c r="D136" s="17"/>
      <c r="E136" s="17"/>
      <c r="F136" s="17"/>
      <c r="G136" s="17">
        <f t="shared" si="14"/>
        <v>0</v>
      </c>
    </row>
    <row r="137" spans="1:7">
      <c r="A137" s="16" t="s">
        <v>67</v>
      </c>
      <c r="B137" s="17"/>
      <c r="C137" s="17"/>
      <c r="D137" s="17"/>
      <c r="E137" s="17"/>
      <c r="F137" s="17"/>
      <c r="G137" s="17">
        <f t="shared" si="14"/>
        <v>0</v>
      </c>
    </row>
    <row r="138" spans="1:7">
      <c r="A138" s="16" t="s">
        <v>68</v>
      </c>
      <c r="B138" s="17"/>
      <c r="C138" s="17"/>
      <c r="D138" s="17"/>
      <c r="E138" s="17"/>
      <c r="F138" s="17"/>
      <c r="G138" s="17">
        <f t="shared" si="14"/>
        <v>0</v>
      </c>
    </row>
    <row r="139" spans="1:7">
      <c r="A139" s="16" t="s">
        <v>69</v>
      </c>
      <c r="B139" s="17"/>
      <c r="C139" s="17"/>
      <c r="D139" s="17"/>
      <c r="E139" s="17"/>
      <c r="F139" s="17"/>
      <c r="G139" s="17">
        <f t="shared" si="14"/>
        <v>0</v>
      </c>
    </row>
    <row r="140" spans="1:7">
      <c r="A140" s="16" t="s">
        <v>70</v>
      </c>
      <c r="B140" s="17">
        <v>427697092.01999998</v>
      </c>
      <c r="C140" s="17">
        <v>-324309709.29000002</v>
      </c>
      <c r="D140" s="17">
        <f t="shared" ref="D140" si="26">B140+C140</f>
        <v>103387382.72999996</v>
      </c>
      <c r="E140" s="17">
        <v>0</v>
      </c>
      <c r="F140" s="17">
        <v>0</v>
      </c>
      <c r="G140" s="17">
        <f t="shared" si="14"/>
        <v>103387382.72999996</v>
      </c>
    </row>
    <row r="141" spans="1:7">
      <c r="A141" s="15" t="s">
        <v>71</v>
      </c>
      <c r="B141" s="13">
        <f>SUM(B142:B144)</f>
        <v>0</v>
      </c>
      <c r="C141" s="13">
        <f t="shared" ref="C141:F141" si="27">SUM(C142:C144)</f>
        <v>0</v>
      </c>
      <c r="D141" s="13">
        <f t="shared" si="27"/>
        <v>0</v>
      </c>
      <c r="E141" s="13">
        <f t="shared" si="27"/>
        <v>0</v>
      </c>
      <c r="F141" s="13">
        <f t="shared" si="27"/>
        <v>0</v>
      </c>
      <c r="G141" s="13">
        <f t="shared" si="14"/>
        <v>0</v>
      </c>
    </row>
    <row r="142" spans="1:7">
      <c r="A142" s="16" t="s">
        <v>72</v>
      </c>
      <c r="B142" s="17"/>
      <c r="C142" s="17"/>
      <c r="D142" s="17"/>
      <c r="E142" s="17"/>
      <c r="F142" s="17"/>
      <c r="G142" s="17">
        <f t="shared" si="14"/>
        <v>0</v>
      </c>
    </row>
    <row r="143" spans="1:7">
      <c r="A143" s="16" t="s">
        <v>73</v>
      </c>
      <c r="B143" s="17"/>
      <c r="C143" s="17"/>
      <c r="D143" s="17"/>
      <c r="E143" s="17"/>
      <c r="F143" s="17"/>
      <c r="G143" s="17">
        <f t="shared" si="14"/>
        <v>0</v>
      </c>
    </row>
    <row r="144" spans="1:7">
      <c r="A144" s="16" t="s">
        <v>74</v>
      </c>
      <c r="B144" s="17"/>
      <c r="C144" s="17"/>
      <c r="D144" s="17"/>
      <c r="E144" s="17"/>
      <c r="F144" s="17"/>
      <c r="G144" s="17">
        <f t="shared" si="14"/>
        <v>0</v>
      </c>
    </row>
    <row r="145" spans="1:7">
      <c r="A145" s="15" t="s">
        <v>75</v>
      </c>
      <c r="B145" s="13">
        <f>SUM(B146:B152)</f>
        <v>0</v>
      </c>
      <c r="C145" s="13">
        <f t="shared" ref="C145:F145" si="28">SUM(C146:C152)</f>
        <v>0</v>
      </c>
      <c r="D145" s="13">
        <f t="shared" si="28"/>
        <v>0</v>
      </c>
      <c r="E145" s="13">
        <f t="shared" si="28"/>
        <v>0</v>
      </c>
      <c r="F145" s="13">
        <f t="shared" si="28"/>
        <v>0</v>
      </c>
      <c r="G145" s="13">
        <f t="shared" ref="G145:G152" si="29">D145-E145</f>
        <v>0</v>
      </c>
    </row>
    <row r="146" spans="1:7">
      <c r="A146" s="16" t="s">
        <v>76</v>
      </c>
      <c r="B146" s="17"/>
      <c r="C146" s="17"/>
      <c r="D146" s="17"/>
      <c r="E146" s="17"/>
      <c r="F146" s="17"/>
      <c r="G146" s="17">
        <f t="shared" si="29"/>
        <v>0</v>
      </c>
    </row>
    <row r="147" spans="1:7">
      <c r="A147" s="16" t="s">
        <v>77</v>
      </c>
      <c r="B147" s="17"/>
      <c r="C147" s="17"/>
      <c r="D147" s="17"/>
      <c r="E147" s="17"/>
      <c r="F147" s="17"/>
      <c r="G147" s="17">
        <f t="shared" si="29"/>
        <v>0</v>
      </c>
    </row>
    <row r="148" spans="1:7">
      <c r="A148" s="16" t="s">
        <v>78</v>
      </c>
      <c r="B148" s="17"/>
      <c r="C148" s="17"/>
      <c r="D148" s="17"/>
      <c r="E148" s="17"/>
      <c r="F148" s="17"/>
      <c r="G148" s="17">
        <f t="shared" si="29"/>
        <v>0</v>
      </c>
    </row>
    <row r="149" spans="1:7">
      <c r="A149" s="16" t="s">
        <v>79</v>
      </c>
      <c r="B149" s="17"/>
      <c r="C149" s="17"/>
      <c r="D149" s="17"/>
      <c r="E149" s="17"/>
      <c r="F149" s="17"/>
      <c r="G149" s="17">
        <f t="shared" si="29"/>
        <v>0</v>
      </c>
    </row>
    <row r="150" spans="1:7">
      <c r="A150" s="16" t="s">
        <v>80</v>
      </c>
      <c r="B150" s="17"/>
      <c r="C150" s="17"/>
      <c r="D150" s="17"/>
      <c r="E150" s="17"/>
      <c r="F150" s="17"/>
      <c r="G150" s="17">
        <f t="shared" si="29"/>
        <v>0</v>
      </c>
    </row>
    <row r="151" spans="1:7">
      <c r="A151" s="16" t="s">
        <v>81</v>
      </c>
      <c r="B151" s="17"/>
      <c r="C151" s="17"/>
      <c r="D151" s="17"/>
      <c r="E151" s="17"/>
      <c r="F151" s="17"/>
      <c r="G151" s="17">
        <f t="shared" si="29"/>
        <v>0</v>
      </c>
    </row>
    <row r="152" spans="1:7">
      <c r="A152" s="16" t="s">
        <v>82</v>
      </c>
      <c r="B152" s="17"/>
      <c r="C152" s="17"/>
      <c r="D152" s="17"/>
      <c r="E152" s="17"/>
      <c r="F152" s="17"/>
      <c r="G152" s="17">
        <f t="shared" si="29"/>
        <v>0</v>
      </c>
    </row>
    <row r="153" spans="1:7">
      <c r="A153" s="15"/>
      <c r="B153" s="17"/>
      <c r="C153" s="17"/>
      <c r="D153" s="17"/>
      <c r="E153" s="17"/>
      <c r="F153" s="17"/>
      <c r="G153" s="17"/>
    </row>
    <row r="154" spans="1:7">
      <c r="A154" s="12" t="s">
        <v>84</v>
      </c>
      <c r="B154" s="13">
        <f>B4+B79</f>
        <v>507390079.22000009</v>
      </c>
      <c r="C154" s="13">
        <f t="shared" ref="C154:G154" si="30">C4+C79</f>
        <v>-71372535.880000055</v>
      </c>
      <c r="D154" s="13">
        <f t="shared" si="30"/>
        <v>436017543.34000003</v>
      </c>
      <c r="E154" s="13">
        <f t="shared" si="30"/>
        <v>132085863.75000001</v>
      </c>
      <c r="F154" s="13">
        <f t="shared" si="30"/>
        <v>131999913.61000001</v>
      </c>
      <c r="G154" s="13">
        <f t="shared" si="30"/>
        <v>303931679.59000003</v>
      </c>
    </row>
    <row r="155" spans="1:7">
      <c r="A155" s="18"/>
      <c r="B155" s="19"/>
      <c r="C155" s="19"/>
      <c r="D155" s="19"/>
      <c r="E155" s="19"/>
      <c r="F155" s="19"/>
      <c r="G155" s="19"/>
    </row>
    <row r="157" spans="1:7">
      <c r="B157" s="14"/>
      <c r="C157" s="14"/>
      <c r="D157" s="14"/>
      <c r="E157" s="14"/>
      <c r="F157" s="14"/>
    </row>
    <row r="159" spans="1:7">
      <c r="A159" s="20" t="s">
        <v>85</v>
      </c>
      <c r="B159" s="27"/>
      <c r="C159" s="27"/>
      <c r="D159" s="27"/>
    </row>
    <row r="160" spans="1:7">
      <c r="A160" s="21" t="s">
        <v>86</v>
      </c>
      <c r="B160" s="28" t="s">
        <v>87</v>
      </c>
      <c r="C160" s="28"/>
      <c r="D160" s="28"/>
    </row>
    <row r="161" spans="1:4">
      <c r="A161" s="22" t="s">
        <v>88</v>
      </c>
      <c r="B161" s="29" t="s">
        <v>89</v>
      </c>
      <c r="C161" s="29"/>
      <c r="D161" s="29"/>
    </row>
  </sheetData>
  <protectedRanges>
    <protectedRange sqref="A160:A161" name="Rango1_1_1"/>
    <protectedRange sqref="B160:D161" name="Rango1_1_1_1"/>
  </protectedRanges>
  <mergeCells count="5">
    <mergeCell ref="A1:G1"/>
    <mergeCell ref="B2:F2"/>
    <mergeCell ref="B159:D159"/>
    <mergeCell ref="B160:D160"/>
    <mergeCell ref="B161:D161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2017-07-21T16:45:41Z</cp:lastPrinted>
  <dcterms:created xsi:type="dcterms:W3CDTF">2017-07-19T20:45:18Z</dcterms:created>
  <dcterms:modified xsi:type="dcterms:W3CDTF">2017-07-21T16:45:49Z</dcterms:modified>
</cp:coreProperties>
</file>