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6975"/>
  </bookViews>
  <sheets>
    <sheet name="CAdmon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E12" i="1"/>
  <c r="F12"/>
  <c r="F22" s="1"/>
  <c r="F13"/>
  <c r="K13" s="1"/>
  <c r="F14"/>
  <c r="K14" s="1"/>
  <c r="F15"/>
  <c r="K15" s="1"/>
  <c r="F16"/>
  <c r="K16" s="1"/>
  <c r="F17"/>
  <c r="K17" s="1"/>
  <c r="F18"/>
  <c r="K18" s="1"/>
  <c r="F19"/>
  <c r="K19" s="1"/>
  <c r="K20"/>
  <c r="D22"/>
  <c r="E22"/>
  <c r="G22"/>
  <c r="H22"/>
  <c r="I22"/>
  <c r="J22"/>
  <c r="K12" l="1"/>
  <c r="K22" s="1"/>
</calcChain>
</file>

<file path=xl/comments1.xml><?xml version="1.0" encoding="utf-8"?>
<comments xmlns="http://schemas.openxmlformats.org/spreadsheetml/2006/main">
  <authors>
    <author>DGCG</author>
  </authors>
  <commentList>
    <comment ref="K8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<sst xmlns="http://schemas.openxmlformats.org/spreadsheetml/2006/main" count="23" uniqueCount="23">
  <si>
    <t>Coordinación de Seguimiento y Control de Fideicomisos</t>
  </si>
  <si>
    <t>Presidenta Suplente del Comité Técnico</t>
  </si>
  <si>
    <t>Miguel Espino Salgado</t>
  </si>
  <si>
    <t>Edith Roque Mendoza</t>
  </si>
  <si>
    <t>Bajo protesta de decir verdad declaramos que los Estados Financieros y sus Notas son razonablemente correctos y responsabilidad del emisor</t>
  </si>
  <si>
    <t>Total del Gasto</t>
  </si>
  <si>
    <t>FIDEICOMISO PARA EL DESARROLLO DE LOS SECTORES AGRICOLA, GANADERO, RURAL Y DE PESCA PARA EL ESTADO DE GUANAJUATO &lt;&lt;FIDESAG&gt;&gt;</t>
  </si>
  <si>
    <t>6 = ( 3 - 5 )</t>
  </si>
  <si>
    <t>3 = (1 + 2 )</t>
  </si>
  <si>
    <t>Pagado</t>
  </si>
  <si>
    <t>Ejercido</t>
  </si>
  <si>
    <t>Devengado</t>
  </si>
  <si>
    <t>Comprometido</t>
  </si>
  <si>
    <t>Modificado</t>
  </si>
  <si>
    <t>Ampliaciones/ (Reducciones)</t>
  </si>
  <si>
    <t>Aprobado</t>
  </si>
  <si>
    <t>Subejercicio</t>
  </si>
  <si>
    <t>Egresos</t>
  </si>
  <si>
    <t>Concepto</t>
  </si>
  <si>
    <r>
      <t xml:space="preserve">Ente Público: </t>
    </r>
    <r>
      <rPr>
        <b/>
        <u/>
        <sz val="10"/>
        <rFont val="Arial"/>
        <family val="2"/>
      </rPr>
      <t>FIDEICOMISO PARA EL DESARROLLO DE LOS SECTORES AGRICOLA, GANADERO, RURAL Y DE PESCA PARA EL ESTADO DE GUANAJUATO &lt;&lt;FIDESAG&gt;&gt;</t>
    </r>
  </si>
  <si>
    <t xml:space="preserve">Del 01 de Enero al 31 de diciembre del 2017  </t>
  </si>
  <si>
    <t>CLASIFICACIÓN ADMINISTRATIVA</t>
  </si>
  <si>
    <t>ESTADO ANALÍTICO DEL EJERCICIO DEL PRESUPUESTO DE EGRESOS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</si>
</sst>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4">
    <xf numFmtId="0" fontId="0" fillId="0" borderId="0"/>
    <xf numFmtId="43" fontId="1" fillId="0" borderId="0" applyFont="0" applyFill="0" applyBorder="0" applyAlignment="0" applyProtection="0"/>
    <xf numFmtId="164" fontId="10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10" fillId="0" borderId="0" applyFont="0" applyFill="0" applyBorder="0" applyAlignment="0" applyProtection="0"/>
    <xf numFmtId="0" fontId="11" fillId="0" borderId="0" applyNumberFormat="0" applyFill="0" applyBorder="0" applyAlignment="0" applyProtection="0"/>
    <xf numFmtId="2" fontId="11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0" fillId="0" borderId="0"/>
    <xf numFmtId="0" fontId="10" fillId="0" borderId="0"/>
    <xf numFmtId="0" fontId="15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</cellStyleXfs>
  <cellXfs count="30">
    <xf numFmtId="0" fontId="0" fillId="0" borderId="0" xfId="0"/>
    <xf numFmtId="0" fontId="3" fillId="0" borderId="0" xfId="0" applyFont="1"/>
    <xf numFmtId="0" fontId="3" fillId="11" borderId="0" xfId="0" applyFont="1" applyFill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11" borderId="3" xfId="0" applyFont="1" applyFill="1" applyBorder="1"/>
    <xf numFmtId="0" fontId="4" fillId="11" borderId="0" xfId="0" applyFont="1" applyFill="1"/>
    <xf numFmtId="0" fontId="5" fillId="0" borderId="0" xfId="0" applyFont="1"/>
    <xf numFmtId="0" fontId="5" fillId="11" borderId="0" xfId="0" applyFont="1" applyFill="1"/>
    <xf numFmtId="43" fontId="5" fillId="11" borderId="4" xfId="1" applyFont="1" applyFill="1" applyBorder="1" applyAlignment="1">
      <alignment horizontal="right" vertical="top" wrapText="1"/>
    </xf>
    <xf numFmtId="0" fontId="5" fillId="11" borderId="5" xfId="0" applyFont="1" applyFill="1" applyBorder="1" applyAlignment="1">
      <alignment horizontal="justify" vertical="top" wrapText="1"/>
    </xf>
    <xf numFmtId="0" fontId="5" fillId="11" borderId="6" xfId="0" applyFont="1" applyFill="1" applyBorder="1" applyAlignment="1">
      <alignment horizontal="justify" vertical="top" wrapText="1"/>
    </xf>
    <xf numFmtId="43" fontId="3" fillId="11" borderId="4" xfId="1" applyFont="1" applyFill="1" applyBorder="1" applyAlignment="1">
      <alignment horizontal="justify" vertical="top" wrapText="1"/>
    </xf>
    <xf numFmtId="0" fontId="3" fillId="11" borderId="5" xfId="0" applyFont="1" applyFill="1" applyBorder="1" applyAlignment="1">
      <alignment horizontal="justify" vertical="top" wrapText="1"/>
    </xf>
    <xf numFmtId="0" fontId="3" fillId="11" borderId="6" xfId="0" applyFont="1" applyFill="1" applyBorder="1" applyAlignment="1">
      <alignment horizontal="justify" vertical="top" wrapText="1"/>
    </xf>
    <xf numFmtId="43" fontId="3" fillId="11" borderId="7" xfId="1" applyFont="1" applyFill="1" applyBorder="1" applyAlignment="1">
      <alignment horizontal="right" vertical="top" wrapText="1"/>
    </xf>
    <xf numFmtId="0" fontId="3" fillId="11" borderId="8" xfId="0" applyFont="1" applyFill="1" applyBorder="1" applyAlignment="1">
      <alignment horizontal="justify" vertical="top" wrapText="1"/>
    </xf>
    <xf numFmtId="0" fontId="3" fillId="11" borderId="9" xfId="0" applyFont="1" applyFill="1" applyBorder="1" applyAlignment="1">
      <alignment horizontal="justify" vertical="top" wrapText="1"/>
    </xf>
    <xf numFmtId="0" fontId="3" fillId="11" borderId="8" xfId="0" applyFont="1" applyFill="1" applyBorder="1" applyAlignment="1">
      <alignment horizontal="center" vertical="center" wrapText="1"/>
    </xf>
    <xf numFmtId="0" fontId="3" fillId="11" borderId="7" xfId="0" applyFont="1" applyFill="1" applyBorder="1" applyAlignment="1">
      <alignment horizontal="justify" vertical="center" wrapText="1"/>
    </xf>
    <xf numFmtId="0" fontId="3" fillId="11" borderId="8" xfId="0" applyFont="1" applyFill="1" applyBorder="1" applyAlignment="1">
      <alignment horizontal="justify" vertical="center" wrapText="1"/>
    </xf>
    <xf numFmtId="0" fontId="3" fillId="11" borderId="9" xfId="0" applyFont="1" applyFill="1" applyBorder="1" applyAlignment="1">
      <alignment horizontal="justify" vertical="center" wrapText="1"/>
    </xf>
    <xf numFmtId="0" fontId="6" fillId="12" borderId="10" xfId="0" applyFont="1" applyFill="1" applyBorder="1" applyAlignment="1">
      <alignment horizontal="center" vertical="center" wrapText="1"/>
    </xf>
    <xf numFmtId="0" fontId="6" fillId="12" borderId="10" xfId="0" applyFont="1" applyFill="1" applyBorder="1" applyAlignment="1">
      <alignment horizontal="center" vertical="center"/>
    </xf>
    <xf numFmtId="0" fontId="6" fillId="12" borderId="10" xfId="0" applyFont="1" applyFill="1" applyBorder="1" applyAlignment="1">
      <alignment horizontal="center" vertical="center" wrapText="1"/>
    </xf>
    <xf numFmtId="0" fontId="3" fillId="11" borderId="0" xfId="0" applyFont="1" applyFill="1" applyBorder="1"/>
    <xf numFmtId="0" fontId="6" fillId="11" borderId="0" xfId="0" applyNumberFormat="1" applyFont="1" applyFill="1" applyBorder="1" applyAlignment="1" applyProtection="1">
      <protection locked="0"/>
    </xf>
    <xf numFmtId="0" fontId="6" fillId="11" borderId="0" xfId="0" applyFont="1" applyFill="1" applyBorder="1" applyAlignment="1">
      <alignment horizontal="left"/>
    </xf>
    <xf numFmtId="0" fontId="6" fillId="12" borderId="0" xfId="0" applyFont="1" applyFill="1" applyBorder="1" applyAlignment="1">
      <alignment horizontal="center"/>
    </xf>
  </cellXfs>
  <cellStyles count="244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2" xfId="31"/>
    <cellStyle name="Millares 2 2 2" xfId="32"/>
    <cellStyle name="Millares 2 2 3" xfId="33"/>
    <cellStyle name="Millares 2 3" xfId="34"/>
    <cellStyle name="Millares 2 3 2" xfId="35"/>
    <cellStyle name="Millares 2 4" xfId="36"/>
    <cellStyle name="Millares 2 5" xfId="37"/>
    <cellStyle name="Millares 2 6" xfId="38"/>
    <cellStyle name="Millares 2 7" xfId="39"/>
    <cellStyle name="Millares 2 8" xfId="40"/>
    <cellStyle name="Millares 2 9" xfId="41"/>
    <cellStyle name="Millares 3" xfId="42"/>
    <cellStyle name="Millares 3 2" xfId="43"/>
    <cellStyle name="Millares 3 3" xfId="44"/>
    <cellStyle name="Millares 3 4" xfId="45"/>
    <cellStyle name="Millares 3 5" xfId="46"/>
    <cellStyle name="Millares 3 6" xfId="47"/>
    <cellStyle name="Millares 4" xfId="48"/>
    <cellStyle name="Millares 4 2" xfId="49"/>
    <cellStyle name="Millares 4 3" xfId="50"/>
    <cellStyle name="Millares 5" xfId="51"/>
    <cellStyle name="Millares 6" xfId="52"/>
    <cellStyle name="Millares 7" xfId="53"/>
    <cellStyle name="Millares 8" xfId="54"/>
    <cellStyle name="Millares 8 2" xfId="55"/>
    <cellStyle name="Millares 9" xfId="56"/>
    <cellStyle name="Moneda 2" xfId="57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2" xfId="68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Total 10" xfId="231"/>
    <cellStyle name="Total 11" xfId="232"/>
    <cellStyle name="Total 12" xfId="233"/>
    <cellStyle name="Total 13" xfId="234"/>
    <cellStyle name="Total 14" xfId="235"/>
    <cellStyle name="Total 2" xfId="236"/>
    <cellStyle name="Total 3" xfId="237"/>
    <cellStyle name="Total 4" xfId="238"/>
    <cellStyle name="Total 5" xfId="239"/>
    <cellStyle name="Total 6" xfId="240"/>
    <cellStyle name="Total 7" xfId="241"/>
    <cellStyle name="Total 8" xfId="242"/>
    <cellStyle name="Total 9" xfId="2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AIE-EAIF_GTO_FIDESAG_4T_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AI"/>
    </sheetNames>
    <sheetDataSet>
      <sheetData sheetId="0">
        <row r="28">
          <cell r="F28">
            <v>8024765.5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L31"/>
  <sheetViews>
    <sheetView showGridLines="0" tabSelected="1" zoomScale="85" zoomScaleNormal="85" workbookViewId="0">
      <selection activeCell="F25" sqref="F25"/>
    </sheetView>
  </sheetViews>
  <sheetFormatPr baseColWidth="10" defaultRowHeight="12.75"/>
  <cols>
    <col min="1" max="1" width="2.28515625" style="2" customWidth="1"/>
    <col min="2" max="2" width="3.28515625" style="1" customWidth="1"/>
    <col min="3" max="3" width="52.5703125" style="1" customWidth="1"/>
    <col min="4" max="4" width="15.28515625" style="1" customWidth="1"/>
    <col min="5" max="5" width="14.7109375" style="1" customWidth="1"/>
    <col min="6" max="6" width="16.140625" style="1" customWidth="1"/>
    <col min="7" max="7" width="15.140625" style="1" customWidth="1"/>
    <col min="8" max="9" width="12.7109375" style="1" customWidth="1"/>
    <col min="10" max="10" width="13.140625" style="1" bestFit="1" customWidth="1"/>
    <col min="11" max="11" width="13.7109375" style="1" customWidth="1"/>
    <col min="12" max="12" width="2.7109375" style="2" customWidth="1"/>
    <col min="13" max="16384" width="11.42578125" style="1"/>
  </cols>
  <sheetData>
    <row r="1" spans="2:11" s="1" customFormat="1" ht="7.5" customHeight="1"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2:11" s="1" customFormat="1" ht="19.5" customHeight="1">
      <c r="B2" s="29" t="s">
        <v>22</v>
      </c>
      <c r="C2" s="29"/>
      <c r="D2" s="29"/>
      <c r="E2" s="29"/>
      <c r="F2" s="29"/>
      <c r="G2" s="29"/>
      <c r="H2" s="29"/>
      <c r="I2" s="29"/>
      <c r="J2" s="29"/>
      <c r="K2" s="29"/>
    </row>
    <row r="3" spans="2:11" s="1" customFormat="1" ht="19.5" customHeight="1">
      <c r="B3" s="29" t="s">
        <v>21</v>
      </c>
      <c r="C3" s="29"/>
      <c r="D3" s="29"/>
      <c r="E3" s="29"/>
      <c r="F3" s="29"/>
      <c r="G3" s="29"/>
      <c r="H3" s="29"/>
      <c r="I3" s="29"/>
      <c r="J3" s="29"/>
      <c r="K3" s="29"/>
    </row>
    <row r="4" spans="2:11" s="1" customFormat="1" ht="19.5" customHeight="1">
      <c r="B4" s="29" t="s">
        <v>20</v>
      </c>
      <c r="C4" s="29"/>
      <c r="D4" s="29"/>
      <c r="E4" s="29"/>
      <c r="F4" s="29"/>
      <c r="G4" s="29"/>
      <c r="H4" s="29"/>
      <c r="I4" s="29"/>
      <c r="J4" s="29"/>
      <c r="K4" s="29"/>
    </row>
    <row r="5" spans="2:11" s="2" customFormat="1"/>
    <row r="6" spans="2:11" s="2" customFormat="1">
      <c r="C6" s="28" t="s">
        <v>19</v>
      </c>
      <c r="D6" s="27"/>
      <c r="E6" s="27"/>
      <c r="F6" s="27"/>
      <c r="G6" s="27"/>
      <c r="H6" s="26"/>
      <c r="I6" s="26"/>
      <c r="J6" s="26"/>
    </row>
    <row r="7" spans="2:11" s="2" customFormat="1"/>
    <row r="8" spans="2:11" s="1" customFormat="1">
      <c r="B8" s="24" t="s">
        <v>18</v>
      </c>
      <c r="C8" s="24"/>
      <c r="D8" s="25" t="s">
        <v>17</v>
      </c>
      <c r="E8" s="25"/>
      <c r="F8" s="25"/>
      <c r="G8" s="25"/>
      <c r="H8" s="25"/>
      <c r="I8" s="25"/>
      <c r="J8" s="25"/>
      <c r="K8" s="25" t="s">
        <v>16</v>
      </c>
    </row>
    <row r="9" spans="2:11" s="1" customFormat="1" ht="25.5">
      <c r="B9" s="24"/>
      <c r="C9" s="24"/>
      <c r="D9" s="23" t="s">
        <v>15</v>
      </c>
      <c r="E9" s="23" t="s">
        <v>14</v>
      </c>
      <c r="F9" s="23" t="s">
        <v>13</v>
      </c>
      <c r="G9" s="23" t="s">
        <v>12</v>
      </c>
      <c r="H9" s="23" t="s">
        <v>11</v>
      </c>
      <c r="I9" s="23" t="s">
        <v>10</v>
      </c>
      <c r="J9" s="23" t="s">
        <v>9</v>
      </c>
      <c r="K9" s="25"/>
    </row>
    <row r="10" spans="2:11" s="1" customFormat="1">
      <c r="B10" s="24"/>
      <c r="C10" s="24"/>
      <c r="D10" s="23">
        <v>1</v>
      </c>
      <c r="E10" s="23">
        <v>2</v>
      </c>
      <c r="F10" s="23" t="s">
        <v>8</v>
      </c>
      <c r="G10" s="23">
        <v>4</v>
      </c>
      <c r="H10" s="23">
        <v>5</v>
      </c>
      <c r="I10" s="23">
        <v>6</v>
      </c>
      <c r="J10" s="23">
        <v>7</v>
      </c>
      <c r="K10" s="23" t="s">
        <v>7</v>
      </c>
    </row>
    <row r="11" spans="2:11" s="1" customFormat="1">
      <c r="B11" s="22"/>
      <c r="C11" s="21"/>
      <c r="D11" s="20"/>
      <c r="E11" s="20"/>
      <c r="F11" s="20"/>
      <c r="G11" s="20"/>
      <c r="H11" s="20"/>
      <c r="I11" s="20"/>
      <c r="J11" s="20"/>
      <c r="K11" s="20"/>
    </row>
    <row r="12" spans="2:11" s="1" customFormat="1" ht="51">
      <c r="B12" s="18"/>
      <c r="C12" s="19" t="s">
        <v>6</v>
      </c>
      <c r="D12" s="16">
        <v>0</v>
      </c>
      <c r="E12" s="16">
        <f>+[1]EAI!F28</f>
        <v>8024765.5</v>
      </c>
      <c r="F12" s="16">
        <f>+D12+E12</f>
        <v>8024765.5</v>
      </c>
      <c r="G12" s="16">
        <v>5075342.95</v>
      </c>
      <c r="H12" s="16">
        <v>5046821.17</v>
      </c>
      <c r="I12" s="16">
        <v>5037539.17</v>
      </c>
      <c r="J12" s="16">
        <v>5037539.17</v>
      </c>
      <c r="K12" s="16">
        <f>+F12-H12</f>
        <v>2977944.33</v>
      </c>
    </row>
    <row r="13" spans="2:11" s="1" customFormat="1">
      <c r="B13" s="18"/>
      <c r="C13" s="17"/>
      <c r="D13" s="16">
        <v>0</v>
      </c>
      <c r="E13" s="16">
        <v>0</v>
      </c>
      <c r="F13" s="16">
        <f>+D13+E13</f>
        <v>0</v>
      </c>
      <c r="G13" s="16">
        <v>0</v>
      </c>
      <c r="H13" s="16">
        <v>0</v>
      </c>
      <c r="I13" s="16">
        <v>0</v>
      </c>
      <c r="J13" s="16">
        <v>0</v>
      </c>
      <c r="K13" s="16">
        <f>+F13-H13</f>
        <v>0</v>
      </c>
    </row>
    <row r="14" spans="2:11" s="1" customFormat="1">
      <c r="B14" s="18"/>
      <c r="C14" s="17"/>
      <c r="D14" s="16">
        <v>0</v>
      </c>
      <c r="E14" s="16">
        <v>0</v>
      </c>
      <c r="F14" s="16">
        <f>+D14+E14</f>
        <v>0</v>
      </c>
      <c r="G14" s="16">
        <v>0</v>
      </c>
      <c r="H14" s="16">
        <v>0</v>
      </c>
      <c r="I14" s="16">
        <v>0</v>
      </c>
      <c r="J14" s="16">
        <v>0</v>
      </c>
      <c r="K14" s="16">
        <f>+F14-H14</f>
        <v>0</v>
      </c>
    </row>
    <row r="15" spans="2:11" s="1" customFormat="1">
      <c r="B15" s="18"/>
      <c r="C15" s="17"/>
      <c r="D15" s="16">
        <v>0</v>
      </c>
      <c r="E15" s="16">
        <v>0</v>
      </c>
      <c r="F15" s="16">
        <f>+D15+E15</f>
        <v>0</v>
      </c>
      <c r="G15" s="16">
        <v>0</v>
      </c>
      <c r="H15" s="16">
        <v>0</v>
      </c>
      <c r="I15" s="16">
        <v>0</v>
      </c>
      <c r="J15" s="16">
        <v>0</v>
      </c>
      <c r="K15" s="16">
        <f>+F15-H15</f>
        <v>0</v>
      </c>
    </row>
    <row r="16" spans="2:11" s="1" customFormat="1">
      <c r="B16" s="18"/>
      <c r="C16" s="17"/>
      <c r="D16" s="16">
        <v>0</v>
      </c>
      <c r="E16" s="16">
        <v>0</v>
      </c>
      <c r="F16" s="16">
        <f>+D16+E16</f>
        <v>0</v>
      </c>
      <c r="G16" s="16">
        <v>0</v>
      </c>
      <c r="H16" s="16">
        <v>0</v>
      </c>
      <c r="I16" s="16">
        <v>0</v>
      </c>
      <c r="J16" s="16">
        <v>0</v>
      </c>
      <c r="K16" s="16">
        <f>+F16-H16</f>
        <v>0</v>
      </c>
    </row>
    <row r="17" spans="1:12">
      <c r="B17" s="18"/>
      <c r="C17" s="17"/>
      <c r="D17" s="16">
        <v>0</v>
      </c>
      <c r="E17" s="16">
        <v>0</v>
      </c>
      <c r="F17" s="16">
        <f>+D17+E17</f>
        <v>0</v>
      </c>
      <c r="G17" s="16">
        <v>0</v>
      </c>
      <c r="H17" s="16">
        <v>0</v>
      </c>
      <c r="I17" s="16">
        <v>0</v>
      </c>
      <c r="J17" s="16">
        <v>0</v>
      </c>
      <c r="K17" s="16">
        <f>+F17-H17</f>
        <v>0</v>
      </c>
    </row>
    <row r="18" spans="1:12">
      <c r="B18" s="18"/>
      <c r="C18" s="17"/>
      <c r="D18" s="16">
        <v>0</v>
      </c>
      <c r="E18" s="16">
        <v>0</v>
      </c>
      <c r="F18" s="16">
        <f>+D18+E18</f>
        <v>0</v>
      </c>
      <c r="G18" s="16">
        <v>0</v>
      </c>
      <c r="H18" s="16">
        <v>0</v>
      </c>
      <c r="I18" s="16">
        <v>0</v>
      </c>
      <c r="J18" s="16">
        <v>0</v>
      </c>
      <c r="K18" s="16">
        <f>+F18-H18</f>
        <v>0</v>
      </c>
    </row>
    <row r="19" spans="1:12">
      <c r="B19" s="18"/>
      <c r="C19" s="17"/>
      <c r="D19" s="16">
        <v>0</v>
      </c>
      <c r="E19" s="16">
        <v>0</v>
      </c>
      <c r="F19" s="16">
        <f>+D19+E19</f>
        <v>0</v>
      </c>
      <c r="G19" s="16">
        <v>0</v>
      </c>
      <c r="H19" s="16">
        <v>0</v>
      </c>
      <c r="I19" s="16">
        <v>0</v>
      </c>
      <c r="J19" s="16">
        <v>0</v>
      </c>
      <c r="K19" s="16">
        <f>+F19-H19</f>
        <v>0</v>
      </c>
    </row>
    <row r="20" spans="1:12">
      <c r="B20" s="18"/>
      <c r="C20" s="17"/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f>+F20-H20</f>
        <v>0</v>
      </c>
    </row>
    <row r="21" spans="1:12">
      <c r="B21" s="15"/>
      <c r="C21" s="14"/>
      <c r="D21" s="13"/>
      <c r="E21" s="13"/>
      <c r="F21" s="13"/>
      <c r="G21" s="13"/>
      <c r="H21" s="13"/>
      <c r="I21" s="13"/>
      <c r="J21" s="13"/>
      <c r="K21" s="13"/>
    </row>
    <row r="22" spans="1:12" s="8" customFormat="1">
      <c r="A22" s="9"/>
      <c r="B22" s="12"/>
      <c r="C22" s="11" t="s">
        <v>5</v>
      </c>
      <c r="D22" s="10">
        <f>SUM(D12:D20)</f>
        <v>0</v>
      </c>
      <c r="E22" s="10">
        <f>SUM(E12:E20)</f>
        <v>8024765.5</v>
      </c>
      <c r="F22" s="10">
        <f>SUM(F12:F20)</f>
        <v>8024765.5</v>
      </c>
      <c r="G22" s="10">
        <f>SUM(G12:G20)</f>
        <v>5075342.95</v>
      </c>
      <c r="H22" s="10">
        <f>SUM(H12:H20)</f>
        <v>5046821.17</v>
      </c>
      <c r="I22" s="10">
        <f>SUM(I12:I20)</f>
        <v>5037539.17</v>
      </c>
      <c r="J22" s="10">
        <f>SUM(J12:J20)</f>
        <v>5037539.17</v>
      </c>
      <c r="K22" s="10">
        <f>SUM(K12:K20)</f>
        <v>2977944.33</v>
      </c>
      <c r="L22" s="9"/>
    </row>
    <row r="23" spans="1:12"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1:12">
      <c r="B24" s="7" t="s">
        <v>4</v>
      </c>
      <c r="F24" s="2"/>
      <c r="G24" s="2"/>
      <c r="H24" s="2"/>
      <c r="I24" s="2"/>
      <c r="J24" s="2"/>
      <c r="K24" s="2"/>
    </row>
    <row r="25" spans="1:12"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2"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1:12"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1:12"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2">
      <c r="B29" s="2"/>
      <c r="C29" s="6"/>
      <c r="D29" s="2"/>
      <c r="E29" s="2"/>
      <c r="F29" s="6"/>
      <c r="G29" s="6"/>
      <c r="H29" s="6"/>
      <c r="I29" s="6"/>
      <c r="J29" s="6"/>
      <c r="K29" s="6"/>
    </row>
    <row r="30" spans="1:12">
      <c r="C30" s="4" t="s">
        <v>3</v>
      </c>
      <c r="F30" s="5" t="s">
        <v>2</v>
      </c>
      <c r="G30" s="5"/>
      <c r="H30" s="5"/>
      <c r="I30" s="5"/>
      <c r="J30" s="5"/>
      <c r="K30" s="5"/>
    </row>
    <row r="31" spans="1:12">
      <c r="C31" s="4" t="s">
        <v>1</v>
      </c>
      <c r="F31" s="3" t="s">
        <v>0</v>
      </c>
      <c r="G31" s="3"/>
      <c r="H31" s="3"/>
      <c r="I31" s="3"/>
      <c r="J31" s="3"/>
      <c r="K31" s="3"/>
    </row>
  </sheetData>
  <mergeCells count="9">
    <mergeCell ref="B1:K1"/>
    <mergeCell ref="B2:K2"/>
    <mergeCell ref="B3:K3"/>
    <mergeCell ref="B4:K4"/>
    <mergeCell ref="F31:K31"/>
    <mergeCell ref="F30:K30"/>
    <mergeCell ref="B8:C10"/>
    <mergeCell ref="D8:J8"/>
    <mergeCell ref="K8:K9"/>
  </mergeCells>
  <pageMargins left="0.7" right="0.7" top="0.41" bottom="0.75" header="0.3" footer="0.3"/>
  <pageSetup scale="7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CAdmon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2018-01-29T16:37:24Z</dcterms:created>
  <dcterms:modified xsi:type="dcterms:W3CDTF">2018-01-29T16:37:41Z</dcterms:modified>
</cp:coreProperties>
</file>