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G6"/>
  <c r="G5" s="1"/>
  <c r="G7"/>
  <c r="G8"/>
  <c r="G9"/>
  <c r="G10"/>
  <c r="G11"/>
  <c r="G12"/>
  <c r="B13"/>
  <c r="C13"/>
  <c r="D13"/>
  <c r="D4" s="1"/>
  <c r="E13"/>
  <c r="F13"/>
  <c r="G14"/>
  <c r="G15"/>
  <c r="G16"/>
  <c r="G17"/>
  <c r="G18"/>
  <c r="G19"/>
  <c r="G20"/>
  <c r="G21"/>
  <c r="G22"/>
  <c r="B23"/>
  <c r="C23"/>
  <c r="D23"/>
  <c r="G23" s="1"/>
  <c r="E23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G66" s="1"/>
  <c r="E66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D80"/>
  <c r="E80"/>
  <c r="E79" s="1"/>
  <c r="F80"/>
  <c r="F79" s="1"/>
  <c r="G81"/>
  <c r="G80" s="1"/>
  <c r="G82"/>
  <c r="G83"/>
  <c r="G84"/>
  <c r="G85"/>
  <c r="G86"/>
  <c r="G87"/>
  <c r="B88"/>
  <c r="C88"/>
  <c r="D88"/>
  <c r="E88"/>
  <c r="F88"/>
  <c r="G89"/>
  <c r="G90"/>
  <c r="G91"/>
  <c r="G92"/>
  <c r="G93"/>
  <c r="G94"/>
  <c r="G95"/>
  <c r="G96"/>
  <c r="G97"/>
  <c r="B98"/>
  <c r="C98"/>
  <c r="D98"/>
  <c r="G98" s="1"/>
  <c r="E98"/>
  <c r="F98"/>
  <c r="G99"/>
  <c r="G100"/>
  <c r="G101"/>
  <c r="G102"/>
  <c r="G103"/>
  <c r="G104"/>
  <c r="G105"/>
  <c r="G106"/>
  <c r="G107"/>
  <c r="B108"/>
  <c r="C108"/>
  <c r="D108"/>
  <c r="E108"/>
  <c r="F108"/>
  <c r="G108"/>
  <c r="G109"/>
  <c r="G110"/>
  <c r="G111"/>
  <c r="G112"/>
  <c r="G113"/>
  <c r="G114"/>
  <c r="G115"/>
  <c r="G116"/>
  <c r="G117"/>
  <c r="B118"/>
  <c r="C118"/>
  <c r="C79" s="1"/>
  <c r="D118"/>
  <c r="E118"/>
  <c r="F118"/>
  <c r="G118"/>
  <c r="G119"/>
  <c r="G120"/>
  <c r="G121"/>
  <c r="G122"/>
  <c r="G123"/>
  <c r="G124"/>
  <c r="G125"/>
  <c r="G126"/>
  <c r="G127"/>
  <c r="B128"/>
  <c r="C128"/>
  <c r="D128"/>
  <c r="G128" s="1"/>
  <c r="E128"/>
  <c r="F128"/>
  <c r="G129"/>
  <c r="G130"/>
  <c r="G131"/>
  <c r="B132"/>
  <c r="C132"/>
  <c r="E132"/>
  <c r="F132"/>
  <c r="G133"/>
  <c r="G134"/>
  <c r="G135"/>
  <c r="D136"/>
  <c r="D132" s="1"/>
  <c r="G132" s="1"/>
  <c r="G137"/>
  <c r="G138"/>
  <c r="G139"/>
  <c r="D140"/>
  <c r="G140" s="1"/>
  <c r="B141"/>
  <c r="C141"/>
  <c r="D141"/>
  <c r="E141"/>
  <c r="F141"/>
  <c r="G141"/>
  <c r="G142"/>
  <c r="G143"/>
  <c r="G144"/>
  <c r="B145"/>
  <c r="C145"/>
  <c r="D145"/>
  <c r="E145"/>
  <c r="F145"/>
  <c r="G145"/>
  <c r="G146"/>
  <c r="G147"/>
  <c r="G148"/>
  <c r="G149"/>
  <c r="G150"/>
  <c r="G151"/>
  <c r="G152"/>
  <c r="C154" l="1"/>
  <c r="F154"/>
  <c r="D154"/>
  <c r="B154"/>
  <c r="D79"/>
  <c r="E154"/>
  <c r="G88"/>
  <c r="G79" s="1"/>
  <c r="G13"/>
  <c r="G4" s="1"/>
  <c r="G136"/>
  <c r="G154" l="1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<sst xmlns="http://schemas.openxmlformats.org/spreadsheetml/2006/main" count="162" uniqueCount="89">
  <si>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</si>
  <si>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</si>
  <si>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</si>
  <si>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</si>
  <si>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</si>
  <si>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</si>
  <si>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</si>
  <si>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</si>
  <si>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</si>
  <si>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</si>
  <si>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</si>
  <si>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</si>
  <si>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</si>
  <si>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</si>
  <si>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</si>
  <si>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</si>
  <si>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</si>
  <si>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</si>
  <si>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</si>
  <si>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</si>
  <si>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</si>
  <si>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</si>
  <si>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</si>
  <si>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</si>
  <si>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</si>
  <si>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</si>
  <si>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</si>
  <si>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</si>
  <si>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</si>
  <si>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</si>
  <si>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</si>
  <si>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</si>
  <si>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</si>
  <si>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</si>
  <si>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</si>
  <si>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</si>
  <si>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</si>
  <si>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</si>
  <si>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</si>
  <si>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</si>
  <si>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</si>
  <si>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</si>
  <si>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</si>
  <si>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</si>
  <si>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</si>
  <si>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</si>
  <si>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</si>
  <si>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</si>
  <si>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</si>
  <si>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</si>
  <si>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</si>
  <si>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</si>
  <si>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</si>
  <si>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</si>
  <si>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</si>
  <si>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</si>
  <si>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</si>
  <si>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</si>
  <si>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</si>
  <si>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</si>
  <si>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</si>
  <si>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</si>
  <si>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</si>
  <si>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</si>
  <si>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</si>
  <si>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</si>
  <si>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</si>
  <si>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</si>
  <si>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</si>
  <si>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</si>
  <si>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</si>
  <si>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</si>
  <si>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</si>
  <si>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</si>
  <si>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</si>
  <si>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</si>
  <si>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</si>
  <si>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</si>
  <si>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</si>
  <si>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</si>
  <si>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</si>
  <si>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</si>
  <si>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</si>
  <si>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</si>
  <si>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</si>
  <si>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</si>
  <si>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</si>
  <si>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</si>
  <si>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por objeto del gasto (capítulo y concepto)
Del 1 de enero al 31 de marzo de 2018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</si>
</sst>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>
      <pane ySplit="3" topLeftCell="A133" activePane="bottomLeft" state="frozen"/>
      <selection pane="bottomLeft" activeCell="E154" sqref="E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6.2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0</v>
      </c>
      <c r="C79" s="7">
        <f>C80+C88+C98+C108+C118+C128+C132+C141+C145</f>
        <v>6737836.6200000001</v>
      </c>
      <c r="D79" s="7">
        <f>D80+D88+D98+D108+D118+D128+D132+D141+D145</f>
        <v>6737836.6200000001</v>
      </c>
      <c r="E79" s="7">
        <f>E80+E88+E98+E108+E118+E128+E132+E141+E145</f>
        <v>151472.82</v>
      </c>
      <c r="F79" s="7">
        <f>F80+F88+F98+F108+F118+F128+F132+F141+F145</f>
        <v>146392.82</v>
      </c>
      <c r="G79" s="7">
        <f>G80+G88+G98+G108+G118+G128+G132+G141+G145</f>
        <v>6586363.7999999998</v>
      </c>
    </row>
    <row r="80" spans="1:7">
      <c r="A80" s="10" t="s">
        <v>77</v>
      </c>
      <c r="B80" s="7">
        <f>SUM(B81:B87)</f>
        <v>0</v>
      </c>
      <c r="C80" s="7">
        <f>SUM(C81:C87)</f>
        <v>0</v>
      </c>
      <c r="D80" s="7">
        <f>SUM(D81:D87)</f>
        <v>0</v>
      </c>
      <c r="E80" s="7">
        <f>SUM(E81:E87)</f>
        <v>0</v>
      </c>
      <c r="F80" s="7">
        <f>SUM(F81:F87)</f>
        <v>0</v>
      </c>
      <c r="G80" s="7">
        <f>SUM(G81:G87)</f>
        <v>0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/>
      <c r="C82" s="9"/>
      <c r="D82" s="9"/>
      <c r="E82" s="9"/>
      <c r="F82" s="9"/>
      <c r="G82" s="9">
        <f>D82-E82</f>
        <v>0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0</v>
      </c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D88-E88</f>
        <v>0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/>
      <c r="C94" s="9"/>
      <c r="D94" s="9"/>
      <c r="E94" s="9"/>
      <c r="F94" s="9"/>
      <c r="G94" s="9">
        <f>D94-E94</f>
        <v>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0</v>
      </c>
      <c r="C98" s="7">
        <f>SUM(C99:C107)</f>
        <v>1320000</v>
      </c>
      <c r="D98" s="7">
        <f>SUM(D99:D107)</f>
        <v>1320000</v>
      </c>
      <c r="E98" s="7">
        <f>SUM(E99:E107)</f>
        <v>151472.82</v>
      </c>
      <c r="F98" s="7">
        <f>SUM(F99:F107)</f>
        <v>146392.82</v>
      </c>
      <c r="G98" s="7">
        <f>D98-E98</f>
        <v>1168527.18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/>
      <c r="C100" s="9"/>
      <c r="D100" s="9"/>
      <c r="E100" s="9"/>
      <c r="F100" s="9"/>
      <c r="G100" s="9">
        <f>D100-E100</f>
        <v>0</v>
      </c>
    </row>
    <row r="101" spans="1:7">
      <c r="A101" s="11" t="s">
        <v>56</v>
      </c>
      <c r="B101" s="9">
        <v>0</v>
      </c>
      <c r="C101" s="9">
        <v>1020000</v>
      </c>
      <c r="D101" s="9">
        <v>1020000</v>
      </c>
      <c r="E101" s="9">
        <v>74175.98000000001</v>
      </c>
      <c r="F101" s="9">
        <v>69945.98000000001</v>
      </c>
      <c r="G101" s="9">
        <f>D101-E101</f>
        <v>945824.02</v>
      </c>
    </row>
    <row r="102" spans="1:7">
      <c r="A102" s="11" t="s">
        <v>55</v>
      </c>
      <c r="B102" s="9">
        <v>0</v>
      </c>
      <c r="C102" s="9">
        <v>300000</v>
      </c>
      <c r="D102" s="9">
        <v>300000</v>
      </c>
      <c r="E102" s="9">
        <v>77296.84</v>
      </c>
      <c r="F102" s="9">
        <v>76446.84</v>
      </c>
      <c r="G102" s="9">
        <f>D102-E102</f>
        <v>222703.16</v>
      </c>
    </row>
    <row r="103" spans="1:7">
      <c r="A103" s="11" t="s">
        <v>54</v>
      </c>
      <c r="B103" s="9"/>
      <c r="C103" s="9"/>
      <c r="D103" s="9"/>
      <c r="E103" s="9"/>
      <c r="F103" s="9"/>
      <c r="G103" s="9">
        <f>D103-E103</f>
        <v>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/>
      <c r="C107" s="9"/>
      <c r="D107" s="9"/>
      <c r="E107" s="9"/>
      <c r="F107" s="9"/>
      <c r="G107" s="9">
        <f>D107-E107</f>
        <v>0</v>
      </c>
    </row>
    <row r="108" spans="1:7">
      <c r="A108" s="10" t="s">
        <v>49</v>
      </c>
      <c r="B108" s="7">
        <f>SUM(B109:B117)</f>
        <v>0</v>
      </c>
      <c r="C108" s="7">
        <f>SUM(C109:C117)</f>
        <v>0</v>
      </c>
      <c r="D108" s="7">
        <f>SUM(D109:D117)</f>
        <v>0</v>
      </c>
      <c r="E108" s="7">
        <f>SUM(E109:E117)</f>
        <v>0</v>
      </c>
      <c r="F108" s="7">
        <f>SUM(F109:F117)</f>
        <v>0</v>
      </c>
      <c r="G108" s="7">
        <f>D108-E108</f>
        <v>0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f>D111-E111</f>
        <v>0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D118-E118</f>
        <v>0</v>
      </c>
    </row>
    <row r="119" spans="1:7">
      <c r="A119" s="11" t="s">
        <v>38</v>
      </c>
      <c r="B119" s="9"/>
      <c r="C119" s="9"/>
      <c r="D119" s="9"/>
      <c r="E119" s="9"/>
      <c r="F119" s="9"/>
      <c r="G119" s="9">
        <f>D119-E119</f>
        <v>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/>
      <c r="C124" s="9"/>
      <c r="D124" s="9"/>
      <c r="E124" s="9"/>
      <c r="F124" s="9"/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0</v>
      </c>
      <c r="C132" s="7">
        <f>SUM(C133:C140)</f>
        <v>5417836.6200000001</v>
      </c>
      <c r="D132" s="7">
        <f>SUM(D133:D140)</f>
        <v>5417836.6200000001</v>
      </c>
      <c r="E132" s="7">
        <f>SUM(E133:E140)</f>
        <v>0</v>
      </c>
      <c r="F132" s="7">
        <f>SUM(F133:F140)</f>
        <v>0</v>
      </c>
      <c r="G132" s="7">
        <f>D132-E132</f>
        <v>5417836.6200000001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>
        <v>0</v>
      </c>
      <c r="C136" s="9">
        <v>5369629.0300000003</v>
      </c>
      <c r="D136" s="9">
        <f>+B136+C136</f>
        <v>5369629.0300000003</v>
      </c>
      <c r="E136" s="9">
        <v>0</v>
      </c>
      <c r="F136" s="9">
        <v>0</v>
      </c>
      <c r="G136" s="9">
        <f>D136-E136</f>
        <v>5369629.0300000003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0</v>
      </c>
      <c r="C140" s="9">
        <v>48207.59</v>
      </c>
      <c r="D140" s="9">
        <f>+B140+C140</f>
        <v>48207.59</v>
      </c>
      <c r="E140" s="9">
        <v>0</v>
      </c>
      <c r="F140" s="9">
        <v>0</v>
      </c>
      <c r="G140" s="9">
        <f>D140-E140</f>
        <v>48207.59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0</v>
      </c>
      <c r="C154" s="7">
        <f>C4+C79</f>
        <v>6737836.6200000001</v>
      </c>
      <c r="D154" s="7">
        <f>D4+D79</f>
        <v>6737836.6200000001</v>
      </c>
      <c r="E154" s="7">
        <f>E4+E79</f>
        <v>151472.82</v>
      </c>
      <c r="F154" s="7">
        <f>F4+F79</f>
        <v>146392.82</v>
      </c>
      <c r="G154" s="7">
        <f>G4+G79</f>
        <v>6586363.7999999998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2018-04-13T19:45:13Z</dcterms:created>
  <dcterms:modified xsi:type="dcterms:W3CDTF">2018-04-13T19:45:40Z</dcterms:modified>
</cp:coreProperties>
</file>