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1" i="1"/>
  <c r="F11"/>
  <c r="K11" s="1"/>
  <c r="E13"/>
  <c r="F13" s="1"/>
  <c r="K13" s="1"/>
  <c r="E15"/>
  <c r="F15" s="1"/>
  <c r="K15" s="1"/>
  <c r="E17"/>
  <c r="F17" s="1"/>
  <c r="K17" s="1"/>
  <c r="D19"/>
  <c r="E19"/>
  <c r="G19"/>
  <c r="H19"/>
  <c r="I19"/>
  <c r="J19"/>
  <c r="J22" s="1"/>
  <c r="D22"/>
  <c r="E22"/>
  <c r="H22"/>
  <c r="K19" l="1"/>
  <c r="K22" s="1"/>
  <c r="F19"/>
  <c r="F22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<sst xmlns="http://schemas.openxmlformats.org/spreadsheetml/2006/main" count="26" uniqueCount="26">
  <si>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</si>
  <si>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</si>
  <si>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</si>
  <si>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</si>
  <si>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</si>
  <si>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</si>
  <si>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Participaciones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</si>
  <si>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</si>
  <si>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</si>
  <si>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</si>
  <si>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</si>
  <si>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</si>
  <si>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</si>
  <si>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</si>
  <si>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</si>
  <si>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</si>
  <si>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</si>
  <si>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</si>
  <si>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</si>
  <si>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</si>
  <si>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</si>
  <si>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</si>
  <si>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</si>
  <si>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31 de marzo de 2018  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</si>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</sst>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37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/>
    <xf numFmtId="0" fontId="7" fillId="11" borderId="0" xfId="0" applyFont="1" applyFill="1" applyBorder="1" applyAlignment="1">
      <alignment horizontal="lef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DESAG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2">
          <cell r="E12">
            <v>6737836.6200000001</v>
          </cell>
        </row>
        <row r="14">
          <cell r="D14">
            <v>0</v>
          </cell>
          <cell r="E14">
            <v>6737836.6200000001</v>
          </cell>
          <cell r="F14">
            <v>6737836.6200000001</v>
          </cell>
          <cell r="H14">
            <v>151472.82</v>
          </cell>
          <cell r="J14">
            <v>146392.82</v>
          </cell>
          <cell r="K14">
            <v>6586363.7999999998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7"/>
  <sheetViews>
    <sheetView showGridLines="0" tabSelected="1" zoomScale="85" zoomScaleNormal="85" workbookViewId="0">
      <selection activeCell="F26" sqref="F26:K26"/>
    </sheetView>
  </sheetViews>
  <sheetFormatPr baseColWidth="10" defaultRowHeight="12.7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4.42578125" style="1" customWidth="1"/>
    <col min="6" max="6" width="15.7109375" style="1" customWidth="1"/>
    <col min="7" max="7" width="16" style="1" customWidth="1"/>
    <col min="8" max="9" width="12.7109375" style="1" customWidth="1"/>
    <col min="10" max="10" width="13.140625" style="1" bestFit="1" customWidth="1"/>
    <col min="11" max="11" width="14" style="1" bestFit="1" customWidth="1"/>
    <col min="12" max="12" width="4" style="2" customWidth="1"/>
    <col min="13" max="16384" width="11.42578125" style="1"/>
  </cols>
  <sheetData>
    <row r="1" spans="2:11" s="1" customFormat="1" ht="16.5" customHeight="1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</row>
    <row r="2" spans="2:11" s="1" customFormat="1" ht="16.5" customHeight="1">
      <c r="B2" s="36" t="s">
        <v>24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s="1" customFormat="1" ht="16.5" customHeight="1"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s="2" customFormat="1"/>
    <row r="5" spans="2:11" s="2" customFormat="1">
      <c r="C5" s="35" t="s">
        <v>22</v>
      </c>
      <c r="D5" s="33"/>
      <c r="E5" s="33"/>
      <c r="F5" s="34"/>
      <c r="G5" s="34"/>
      <c r="H5" s="33"/>
      <c r="I5" s="33"/>
      <c r="J5" s="32"/>
      <c r="K5" s="32"/>
    </row>
    <row r="6" spans="2:11" s="2" customFormat="1"/>
    <row r="7" spans="2:11" s="1" customFormat="1">
      <c r="B7" s="31" t="s">
        <v>21</v>
      </c>
      <c r="C7" s="30"/>
      <c r="D7" s="27" t="s">
        <v>20</v>
      </c>
      <c r="E7" s="27"/>
      <c r="F7" s="27"/>
      <c r="G7" s="27"/>
      <c r="H7" s="27"/>
      <c r="I7" s="27"/>
      <c r="J7" s="27"/>
      <c r="K7" s="27" t="s">
        <v>19</v>
      </c>
    </row>
    <row r="8" spans="2:11" s="1" customFormat="1" ht="25.5">
      <c r="B8" s="29"/>
      <c r="C8" s="28"/>
      <c r="D8" s="24" t="s">
        <v>18</v>
      </c>
      <c r="E8" s="24" t="s">
        <v>17</v>
      </c>
      <c r="F8" s="24" t="s">
        <v>16</v>
      </c>
      <c r="G8" s="24" t="s">
        <v>15</v>
      </c>
      <c r="H8" s="24" t="s">
        <v>14</v>
      </c>
      <c r="I8" s="24" t="s">
        <v>13</v>
      </c>
      <c r="J8" s="24" t="s">
        <v>12</v>
      </c>
      <c r="K8" s="27"/>
    </row>
    <row r="9" spans="2:11" s="1" customFormat="1">
      <c r="B9" s="26"/>
      <c r="C9" s="25"/>
      <c r="D9" s="24">
        <v>1</v>
      </c>
      <c r="E9" s="24">
        <v>2</v>
      </c>
      <c r="F9" s="24" t="s">
        <v>11</v>
      </c>
      <c r="G9" s="24">
        <v>4</v>
      </c>
      <c r="H9" s="24">
        <v>5</v>
      </c>
      <c r="I9" s="24">
        <v>6</v>
      </c>
      <c r="J9" s="24">
        <v>7</v>
      </c>
      <c r="K9" s="24" t="s">
        <v>10</v>
      </c>
    </row>
    <row r="10" spans="2:11" s="1" customFormat="1">
      <c r="B10" s="23"/>
      <c r="C10" s="22"/>
      <c r="D10" s="21"/>
      <c r="E10" s="21"/>
      <c r="F10" s="21"/>
      <c r="G10" s="21"/>
      <c r="H10" s="21"/>
      <c r="I10" s="21"/>
      <c r="J10" s="21"/>
      <c r="K10" s="21"/>
    </row>
    <row r="11" spans="2:11" s="1" customFormat="1">
      <c r="B11" s="19"/>
      <c r="C11" s="16" t="s">
        <v>9</v>
      </c>
      <c r="D11" s="20">
        <v>0</v>
      </c>
      <c r="E11" s="20">
        <f>+[1]CAdmon!E12</f>
        <v>6737836.6200000001</v>
      </c>
      <c r="F11" s="20">
        <f>+D11+E11</f>
        <v>6737836.6200000001</v>
      </c>
      <c r="G11" s="20">
        <v>174122.81760000001</v>
      </c>
      <c r="H11" s="20">
        <v>151472.82</v>
      </c>
      <c r="I11" s="20">
        <v>146392.82</v>
      </c>
      <c r="J11" s="20">
        <v>146392.82</v>
      </c>
      <c r="K11" s="20">
        <f>+F11-H11</f>
        <v>6586363.7999999998</v>
      </c>
    </row>
    <row r="12" spans="2:11" s="1" customFormat="1">
      <c r="B12" s="19"/>
      <c r="C12" s="18"/>
      <c r="D12" s="15"/>
      <c r="E12" s="15"/>
      <c r="F12" s="15"/>
      <c r="G12" s="15"/>
      <c r="H12" s="15"/>
      <c r="I12" s="15"/>
      <c r="J12" s="15"/>
      <c r="K12" s="15"/>
    </row>
    <row r="13" spans="2:11" s="1" customFormat="1">
      <c r="B13" s="17"/>
      <c r="C13" s="16" t="s">
        <v>8</v>
      </c>
      <c r="D13" s="15">
        <v>0</v>
      </c>
      <c r="E13" s="15">
        <f>22575-22575</f>
        <v>0</v>
      </c>
      <c r="F13" s="15">
        <f>+D13+E13</f>
        <v>0</v>
      </c>
      <c r="G13" s="15">
        <v>0</v>
      </c>
      <c r="H13" s="15">
        <v>0</v>
      </c>
      <c r="I13" s="15">
        <v>0</v>
      </c>
      <c r="J13" s="15">
        <v>0</v>
      </c>
      <c r="K13" s="15">
        <f>+F13-H13</f>
        <v>0</v>
      </c>
    </row>
    <row r="14" spans="2:11" s="1" customFormat="1">
      <c r="B14" s="19"/>
      <c r="C14" s="18"/>
      <c r="D14" s="15"/>
      <c r="E14" s="15"/>
      <c r="F14" s="15"/>
      <c r="G14" s="15"/>
      <c r="H14" s="15"/>
      <c r="I14" s="15"/>
      <c r="J14" s="15"/>
      <c r="K14" s="15"/>
    </row>
    <row r="15" spans="2:11" s="1" customFormat="1" ht="25.5">
      <c r="B15" s="17"/>
      <c r="C15" s="16" t="s">
        <v>7</v>
      </c>
      <c r="D15" s="15">
        <v>0</v>
      </c>
      <c r="E15" s="15">
        <f>22575-22575</f>
        <v>0</v>
      </c>
      <c r="F15" s="15">
        <f>+D15+E15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f>+F15-H15</f>
        <v>0</v>
      </c>
    </row>
    <row r="16" spans="2:11" s="1" customFormat="1">
      <c r="B16" s="17"/>
      <c r="C16" s="16"/>
      <c r="D16" s="15"/>
      <c r="E16" s="15"/>
      <c r="F16" s="15"/>
      <c r="G16" s="15"/>
      <c r="H16" s="15"/>
      <c r="I16" s="15"/>
      <c r="J16" s="15"/>
      <c r="K16" s="15"/>
    </row>
    <row r="17" spans="1:12">
      <c r="B17" s="17"/>
      <c r="C17" s="16" t="s">
        <v>6</v>
      </c>
      <c r="D17" s="15">
        <v>0</v>
      </c>
      <c r="E17" s="15">
        <f>22575-22575</f>
        <v>0</v>
      </c>
      <c r="F17" s="15">
        <f>+D17+E17</f>
        <v>0</v>
      </c>
      <c r="G17" s="15">
        <v>0</v>
      </c>
      <c r="H17" s="15">
        <v>0</v>
      </c>
      <c r="I17" s="15">
        <v>0</v>
      </c>
      <c r="J17" s="15">
        <v>0</v>
      </c>
      <c r="K17" s="15">
        <f>+F17-H17</f>
        <v>0</v>
      </c>
    </row>
    <row r="18" spans="1:12">
      <c r="B18" s="13"/>
      <c r="C18" s="12"/>
      <c r="D18" s="14"/>
      <c r="E18" s="14"/>
      <c r="F18" s="14"/>
      <c r="G18" s="14"/>
      <c r="H18" s="14"/>
      <c r="I18" s="14"/>
      <c r="J18" s="14"/>
      <c r="K18" s="14"/>
    </row>
    <row r="19" spans="1:12" s="9" customFormat="1">
      <c r="A19" s="10"/>
      <c r="B19" s="13"/>
      <c r="C19" s="12" t="s">
        <v>5</v>
      </c>
      <c r="D19" s="11">
        <f>+D11+D13+D15</f>
        <v>0</v>
      </c>
      <c r="E19" s="11">
        <f>+E11+E13+E15</f>
        <v>6737836.6200000001</v>
      </c>
      <c r="F19" s="11">
        <f>+F11+F13+F15</f>
        <v>6737836.6200000001</v>
      </c>
      <c r="G19" s="11">
        <f>+G11+G13+G15</f>
        <v>174122.81760000001</v>
      </c>
      <c r="H19" s="11">
        <f>+H11+H13+H15</f>
        <v>151472.82</v>
      </c>
      <c r="I19" s="11">
        <f>+I11+I13+I15</f>
        <v>146392.82</v>
      </c>
      <c r="J19" s="11">
        <f>+J11+J13+J15</f>
        <v>146392.82</v>
      </c>
      <c r="K19" s="11">
        <f>+K11+K13+K15</f>
        <v>6586363.7999999998</v>
      </c>
      <c r="L19" s="10"/>
    </row>
    <row r="20" spans="1:12" s="2" customFormat="1"/>
    <row r="21" spans="1:12">
      <c r="C21" s="8" t="s">
        <v>4</v>
      </c>
    </row>
    <row r="22" spans="1:12">
      <c r="D22" s="7" t="str">
        <f>IF(D19=[1]CAdmon!D14," ","ERROR")</f>
        <v xml:space="preserve"> </v>
      </c>
      <c r="E22" s="7" t="str">
        <f>IF(E19=[1]CAdmon!E14," ","ERROR")</f>
        <v xml:space="preserve"> </v>
      </c>
      <c r="F22" s="7" t="str">
        <f>IF(F19=[1]CAdmon!F14," ","ERROR")</f>
        <v xml:space="preserve"> </v>
      </c>
      <c r="G22" s="7"/>
      <c r="H22" s="7" t="str">
        <f>IF(H19=[1]CAdmon!H14," ","ERROR")</f>
        <v xml:space="preserve"> </v>
      </c>
      <c r="I22" s="7"/>
      <c r="J22" s="7" t="str">
        <f>IF(J19=[1]CAdmon!J14," ","ERROR")</f>
        <v xml:space="preserve"> </v>
      </c>
      <c r="K22" s="7" t="str">
        <f>IF(K19=[1]CAdmon!K14," ","ERROR")</f>
        <v xml:space="preserve"> </v>
      </c>
    </row>
    <row r="23" spans="1:12">
      <c r="D23" s="7"/>
      <c r="E23" s="7"/>
      <c r="F23" s="7"/>
      <c r="G23" s="7"/>
      <c r="H23" s="7"/>
      <c r="I23" s="7"/>
      <c r="J23" s="7"/>
      <c r="K23" s="7"/>
    </row>
    <row r="24" spans="1:12">
      <c r="D24" s="7"/>
      <c r="E24" s="7"/>
      <c r="F24" s="7"/>
      <c r="G24" s="7"/>
      <c r="H24" s="7"/>
      <c r="I24" s="7"/>
      <c r="J24" s="7"/>
      <c r="K24" s="7"/>
    </row>
    <row r="25" spans="1:12">
      <c r="C25" s="6"/>
    </row>
    <row r="26" spans="1:12">
      <c r="C26" s="4" t="s">
        <v>3</v>
      </c>
      <c r="F26" s="5" t="s">
        <v>2</v>
      </c>
      <c r="G26" s="5"/>
      <c r="H26" s="5"/>
      <c r="I26" s="5"/>
      <c r="J26" s="5"/>
      <c r="K26" s="5"/>
    </row>
    <row r="27" spans="1:12">
      <c r="C27" s="4" t="s">
        <v>1</v>
      </c>
      <c r="F27" s="3" t="s">
        <v>0</v>
      </c>
      <c r="G27" s="3"/>
      <c r="H27" s="3"/>
      <c r="I27" s="3"/>
      <c r="J27" s="3"/>
      <c r="K27" s="3"/>
    </row>
  </sheetData>
  <mergeCells count="8">
    <mergeCell ref="F27:K27"/>
    <mergeCell ref="B7:C9"/>
    <mergeCell ref="D7:J7"/>
    <mergeCell ref="K7:K8"/>
    <mergeCell ref="B1:K1"/>
    <mergeCell ref="B3:K3"/>
    <mergeCell ref="F26:K26"/>
    <mergeCell ref="B2:K2"/>
  </mergeCells>
  <pageMargins left="0.7" right="0.7" top="0.38" bottom="0.75" header="0.3" footer="0.3"/>
  <pageSetup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2018-05-14T19:49:38Z</dcterms:created>
  <dcterms:modified xsi:type="dcterms:W3CDTF">2018-05-14T19:49:51Z</dcterms:modified>
</cp:coreProperties>
</file>