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F11" s="1"/>
  <c r="E11"/>
  <c r="G11"/>
  <c r="H11"/>
  <c r="H84" s="1"/>
  <c r="F12"/>
  <c r="I12"/>
  <c r="F13"/>
  <c r="I13" s="1"/>
  <c r="F14"/>
  <c r="I14"/>
  <c r="F15"/>
  <c r="I15" s="1"/>
  <c r="F16"/>
  <c r="I16"/>
  <c r="F17"/>
  <c r="I17" s="1"/>
  <c r="F18"/>
  <c r="I18"/>
  <c r="D19"/>
  <c r="F19" s="1"/>
  <c r="I19" s="1"/>
  <c r="E19"/>
  <c r="E84" s="1"/>
  <c r="G19"/>
  <c r="H19"/>
  <c r="F20"/>
  <c r="I20"/>
  <c r="F21"/>
  <c r="I21" s="1"/>
  <c r="F22"/>
  <c r="I22"/>
  <c r="F23"/>
  <c r="I23" s="1"/>
  <c r="F24"/>
  <c r="I24"/>
  <c r="F25"/>
  <c r="I25" s="1"/>
  <c r="F26"/>
  <c r="I26"/>
  <c r="F27"/>
  <c r="I27" s="1"/>
  <c r="F28"/>
  <c r="I28"/>
  <c r="D29"/>
  <c r="F29" s="1"/>
  <c r="I29" s="1"/>
  <c r="E29"/>
  <c r="G29"/>
  <c r="H29"/>
  <c r="F30"/>
  <c r="I30"/>
  <c r="F31"/>
  <c r="I31" s="1"/>
  <c r="F32"/>
  <c r="I32"/>
  <c r="F33"/>
  <c r="I33" s="1"/>
  <c r="F34"/>
  <c r="I34"/>
  <c r="F35"/>
  <c r="I35" s="1"/>
  <c r="F36"/>
  <c r="I36"/>
  <c r="F37"/>
  <c r="I37" s="1"/>
  <c r="F38"/>
  <c r="I38"/>
  <c r="D39"/>
  <c r="F39" s="1"/>
  <c r="I39" s="1"/>
  <c r="E39"/>
  <c r="G39"/>
  <c r="H39"/>
  <c r="F40"/>
  <c r="I40"/>
  <c r="F41"/>
  <c r="I41" s="1"/>
  <c r="F42"/>
  <c r="I42"/>
  <c r="F43"/>
  <c r="I43" s="1"/>
  <c r="F44"/>
  <c r="I44"/>
  <c r="F45"/>
  <c r="I45" s="1"/>
  <c r="F46"/>
  <c r="I46"/>
  <c r="F47"/>
  <c r="I47" s="1"/>
  <c r="F48"/>
  <c r="I48"/>
  <c r="E49"/>
  <c r="F49" s="1"/>
  <c r="I49" s="1"/>
  <c r="G49"/>
  <c r="H49"/>
  <c r="F50"/>
  <c r="I50" s="1"/>
  <c r="F51"/>
  <c r="I51"/>
  <c r="F52"/>
  <c r="I52" s="1"/>
  <c r="F53"/>
  <c r="I53"/>
  <c r="F54"/>
  <c r="I54" s="1"/>
  <c r="F55"/>
  <c r="I55"/>
  <c r="F56"/>
  <c r="I56" s="1"/>
  <c r="F57"/>
  <c r="I57"/>
  <c r="F58"/>
  <c r="I58" s="1"/>
  <c r="F59"/>
  <c r="I59"/>
  <c r="F60"/>
  <c r="I60" s="1"/>
  <c r="F61"/>
  <c r="I61"/>
  <c r="F62"/>
  <c r="I62" s="1"/>
  <c r="D63"/>
  <c r="E63"/>
  <c r="F63" s="1"/>
  <c r="I63" s="1"/>
  <c r="F64"/>
  <c r="I64"/>
  <c r="F65"/>
  <c r="I65" s="1"/>
  <c r="F66"/>
  <c r="I66"/>
  <c r="F67"/>
  <c r="I67" s="1"/>
  <c r="F68"/>
  <c r="I68"/>
  <c r="F69"/>
  <c r="I69" s="1"/>
  <c r="F70"/>
  <c r="I70"/>
  <c r="F71"/>
  <c r="I71" s="1"/>
  <c r="F72"/>
  <c r="I72"/>
  <c r="F73"/>
  <c r="I73" s="1"/>
  <c r="F74"/>
  <c r="I74"/>
  <c r="F75"/>
  <c r="I75" s="1"/>
  <c r="F76"/>
  <c r="I76"/>
  <c r="F77"/>
  <c r="I77" s="1"/>
  <c r="F78"/>
  <c r="I78"/>
  <c r="F79"/>
  <c r="I79" s="1"/>
  <c r="F80"/>
  <c r="I80"/>
  <c r="F81"/>
  <c r="I81" s="1"/>
  <c r="F82"/>
  <c r="I82"/>
  <c r="I83"/>
  <c r="G84"/>
  <c r="D89"/>
  <c r="E89"/>
  <c r="F89"/>
  <c r="G89"/>
  <c r="H89"/>
  <c r="I89"/>
  <c r="F84" l="1"/>
  <c r="I11"/>
  <c r="I84" s="1"/>
  <c r="D84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<sst xmlns="http://schemas.openxmlformats.org/spreadsheetml/2006/main" count="92" uniqueCount="92">
  <si>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</si>
  <si>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</si>
  <si>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</si>
  <si>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</si>
  <si>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</si>
  <si>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</si>
  <si>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</si>
  <si>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</si>
  <si>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</si>
  <si>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</si>
  <si>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</si>
  <si>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</si>
  <si>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</si>
  <si>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</si>
  <si>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</si>
  <si>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</si>
  <si>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</si>
  <si>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</si>
  <si>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</si>
  <si>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</si>
  <si>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</si>
  <si>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</si>
  <si>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</si>
  <si>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</si>
  <si>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</si>
  <si>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</si>
  <si>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</si>
  <si>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</si>
  <si>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</si>
  <si>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</si>
  <si>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</si>
  <si>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</si>
  <si>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</si>
  <si>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</si>
  <si>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</si>
  <si>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</si>
  <si>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</si>
  <si>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</si>
  <si>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</si>
  <si>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</si>
  <si>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</si>
  <si>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</si>
  <si>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</si>
  <si>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</si>
  <si>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</si>
  <si>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</si>
  <si>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</si>
  <si>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</si>
  <si>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</si>
  <si>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</si>
  <si>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</si>
  <si>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</si>
  <si>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</si>
  <si>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</si>
  <si>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</si>
  <si>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</si>
  <si>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</si>
  <si>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</si>
  <si>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</si>
  <si>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</si>
  <si>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</si>
  <si>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</si>
  <si>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</si>
  <si>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</si>
  <si>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</si>
  <si>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</si>
  <si>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</si>
  <si>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</si>
  <si>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</si>
  <si>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</si>
  <si>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</si>
  <si>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</si>
  <si>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</si>
  <si>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</si>
  <si>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</si>
  <si>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</si>
  <si>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</si>
  <si>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</si>
  <si>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</si>
  <si>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</si>
  <si>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</si>
  <si>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</si>
  <si>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</si>
  <si>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</si>
  <si>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</si>
  <si>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</si>
  <si>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</si>
  <si>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</si>
  <si>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PARA EL DESARROLLO DE LOS SECTORES AGRÍCOLA, GANADERO, RURAL Y DE PESCA PARA EL ESTADO DE GUANAJUATO &lt;&lt;FIDESAG&gt;&gt;</t>
  </si>
  <si>
    <t>Del 1 de Enero al 31 de diciembre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</si>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</sst>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dos%20Fin%203%20y%204\03-2018\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2"/>
  <sheetViews>
    <sheetView showGridLines="0" tabSelected="1" topLeftCell="A70" zoomScale="85" zoomScaleNormal="85" workbookViewId="0">
      <selection activeCell="E92" sqref="E92:I92"/>
    </sheetView>
  </sheetViews>
  <sheetFormatPr baseColWidth="10" defaultColWidth="11.42578125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8.5703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2:9" s="1" customFormat="1" ht="14.25" customHeight="1">
      <c r="B1" s="39" t="s">
        <v>91</v>
      </c>
      <c r="C1" s="39"/>
      <c r="D1" s="39"/>
      <c r="E1" s="39"/>
      <c r="F1" s="39"/>
      <c r="G1" s="39"/>
      <c r="H1" s="39"/>
      <c r="I1" s="39"/>
    </row>
    <row r="2" spans="2:9" s="1" customFormat="1" ht="14.25" customHeight="1">
      <c r="B2" s="39" t="s">
        <v>90</v>
      </c>
      <c r="C2" s="39"/>
      <c r="D2" s="39"/>
      <c r="E2" s="39"/>
      <c r="F2" s="39"/>
      <c r="G2" s="39"/>
      <c r="H2" s="39"/>
      <c r="I2" s="39"/>
    </row>
    <row r="3" spans="2:9" s="1" customFormat="1" ht="14.25" customHeight="1">
      <c r="B3" s="39" t="s">
        <v>89</v>
      </c>
      <c r="C3" s="39"/>
      <c r="D3" s="39"/>
      <c r="E3" s="39"/>
      <c r="F3" s="39"/>
      <c r="G3" s="39"/>
      <c r="H3" s="39"/>
      <c r="I3" s="39"/>
    </row>
    <row r="4" spans="2:9" s="2" customFormat="1" ht="6.75" customHeight="1">
      <c r="E4" s="37"/>
    </row>
    <row r="5" spans="2:9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2:9" s="2" customFormat="1">
      <c r="E6" s="37"/>
    </row>
    <row r="7" spans="2:9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2:9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2:9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2:9" s="2" customFormat="1">
      <c r="B10" s="31"/>
      <c r="C10" s="30"/>
      <c r="D10" s="25"/>
      <c r="E10" s="29"/>
      <c r="F10" s="29"/>
      <c r="G10" s="29"/>
      <c r="H10" s="29"/>
      <c r="I10" s="28"/>
    </row>
    <row r="11" spans="2:9" s="2" customFormat="1">
      <c r="B11" s="18"/>
      <c r="C11" s="26" t="s">
        <v>77</v>
      </c>
      <c r="D11" s="24">
        <f>+D13</f>
        <v>0</v>
      </c>
      <c r="E11" s="24">
        <f>+E13</f>
        <v>0</v>
      </c>
      <c r="F11" s="21">
        <f>+D11+E11</f>
        <v>0</v>
      </c>
      <c r="G11" s="24">
        <f>+G13</f>
        <v>0</v>
      </c>
      <c r="H11" s="24">
        <f>+H13</f>
        <v>0</v>
      </c>
      <c r="I11" s="23">
        <f>+F11-G11</f>
        <v>0</v>
      </c>
    </row>
    <row r="12" spans="2:9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2:9" s="2" customFormat="1">
      <c r="B13" s="18"/>
      <c r="C13" s="22" t="s">
        <v>75</v>
      </c>
      <c r="D13" s="20">
        <v>0</v>
      </c>
      <c r="E13" s="20">
        <v>0</v>
      </c>
      <c r="F13" s="21">
        <f>+D13+E13</f>
        <v>0</v>
      </c>
      <c r="G13" s="20">
        <v>0</v>
      </c>
      <c r="H13" s="20">
        <v>0</v>
      </c>
      <c r="I13" s="19">
        <f>+F13-G13</f>
        <v>0</v>
      </c>
    </row>
    <row r="14" spans="2:9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2:9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2:9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+E25+E20+E26</f>
        <v>0</v>
      </c>
      <c r="F19" s="21">
        <f>+D19+E19</f>
        <v>0</v>
      </c>
      <c r="G19" s="24">
        <f>+G20+G25+G28</f>
        <v>0</v>
      </c>
      <c r="H19" s="24">
        <f>+H20+H25+H28</f>
        <v>0</v>
      </c>
      <c r="I19" s="23">
        <f>+F19-G19</f>
        <v>0</v>
      </c>
    </row>
    <row r="20" spans="2:9" s="2" customFormat="1">
      <c r="B20" s="18"/>
      <c r="C20" s="22" t="s">
        <v>68</v>
      </c>
      <c r="D20" s="20">
        <v>0</v>
      </c>
      <c r="E20" s="20">
        <v>0</v>
      </c>
      <c r="F20" s="21">
        <f>+D20+E20</f>
        <v>0</v>
      </c>
      <c r="G20" s="20">
        <v>0</v>
      </c>
      <c r="H20" s="20">
        <v>0</v>
      </c>
      <c r="I20" s="19">
        <f>+F20-G20</f>
        <v>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0</v>
      </c>
      <c r="F25" s="21">
        <f>+D25+E25</f>
        <v>0</v>
      </c>
      <c r="G25" s="20">
        <v>0</v>
      </c>
      <c r="H25" s="20">
        <v>0</v>
      </c>
      <c r="I25" s="19">
        <f>+F25-G25</f>
        <v>0</v>
      </c>
    </row>
    <row r="26" spans="2:9" s="2" customFormat="1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1466499.75</v>
      </c>
      <c r="F29" s="25">
        <f>+D29+E29</f>
        <v>1466499.75</v>
      </c>
      <c r="G29" s="24">
        <f>+G30+G31+G32+G33+G36+G38+G37</f>
        <v>752859.16999999993</v>
      </c>
      <c r="H29" s="24">
        <f>+H30+H31+H32+H33+H36+H38+H37</f>
        <v>736745.16999999993</v>
      </c>
      <c r="I29" s="23">
        <f>+F29-G29</f>
        <v>713640.58000000007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0</v>
      </c>
      <c r="F31" s="21">
        <f>+D31+E31</f>
        <v>0</v>
      </c>
      <c r="G31" s="20">
        <v>0</v>
      </c>
      <c r="H31" s="20">
        <v>0</v>
      </c>
      <c r="I31" s="19">
        <f>+F31-G31</f>
        <v>0</v>
      </c>
    </row>
    <row r="32" spans="2:9" s="2" customFormat="1">
      <c r="B32" s="18"/>
      <c r="C32" s="22" t="s">
        <v>56</v>
      </c>
      <c r="D32" s="20">
        <v>0</v>
      </c>
      <c r="E32" s="20">
        <v>820000</v>
      </c>
      <c r="F32" s="21">
        <f>+D32+E32</f>
        <v>820000</v>
      </c>
      <c r="G32" s="20">
        <v>415054.44</v>
      </c>
      <c r="H32" s="20">
        <v>403377.44</v>
      </c>
      <c r="I32" s="19">
        <f>+F32-G32</f>
        <v>404945.56</v>
      </c>
    </row>
    <row r="33" spans="2:9" s="2" customFormat="1">
      <c r="B33" s="18"/>
      <c r="C33" s="22" t="s">
        <v>55</v>
      </c>
      <c r="D33" s="20">
        <v>0</v>
      </c>
      <c r="E33" s="20">
        <v>320000</v>
      </c>
      <c r="F33" s="21">
        <f>+D33+E33</f>
        <v>320000</v>
      </c>
      <c r="G33" s="20">
        <v>311863.95999999996</v>
      </c>
      <c r="H33" s="20">
        <v>311863.95999999996</v>
      </c>
      <c r="I33" s="19">
        <f>+F33-G33</f>
        <v>8136.0400000000373</v>
      </c>
    </row>
    <row r="34" spans="2:9" s="2" customFormat="1">
      <c r="B34" s="18"/>
      <c r="C34" s="22" t="s">
        <v>54</v>
      </c>
      <c r="D34" s="20">
        <v>0</v>
      </c>
      <c r="E34" s="20">
        <v>0</v>
      </c>
      <c r="F34" s="21">
        <f>+D34+E34</f>
        <v>0</v>
      </c>
      <c r="G34" s="27">
        <v>0</v>
      </c>
      <c r="H34" s="27">
        <v>0</v>
      </c>
      <c r="I34" s="19">
        <f>+F34-G34</f>
        <v>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2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2" customFormat="1">
      <c r="B38" s="18"/>
      <c r="C38" s="22" t="s">
        <v>50</v>
      </c>
      <c r="D38" s="20">
        <v>0</v>
      </c>
      <c r="E38" s="20">
        <v>326499.75</v>
      </c>
      <c r="F38" s="21">
        <f>+D38+E38</f>
        <v>326499.75</v>
      </c>
      <c r="G38" s="20">
        <v>25940.77</v>
      </c>
      <c r="H38" s="20">
        <v>21503.77</v>
      </c>
      <c r="I38" s="19">
        <f>+F38-G38</f>
        <v>300558.98</v>
      </c>
    </row>
    <row r="39" spans="2:9" s="2" customForma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0</v>
      </c>
      <c r="F49" s="21">
        <f>+D49+E49</f>
        <v>0</v>
      </c>
      <c r="G49" s="24">
        <f>+G50</f>
        <v>0</v>
      </c>
      <c r="H49" s="24">
        <f>+H50</f>
        <v>0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0</v>
      </c>
      <c r="F50" s="21">
        <f>+D50+E50</f>
        <v>0</v>
      </c>
      <c r="G50" s="20">
        <v>0</v>
      </c>
      <c r="H50" s="20">
        <v>0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SUM(E64:E70)</f>
        <v>6896535.0100000007</v>
      </c>
      <c r="F63" s="23">
        <f>+D63+E63</f>
        <v>6896535.0100000007</v>
      </c>
      <c r="G63" s="24">
        <v>0</v>
      </c>
      <c r="H63" s="24">
        <v>0</v>
      </c>
      <c r="I63" s="23">
        <f>+F63-G63</f>
        <v>6896535.0100000007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6747645.3400000008</v>
      </c>
      <c r="F67" s="21">
        <f>+D67+E67</f>
        <v>6747645.3400000008</v>
      </c>
      <c r="G67" s="20">
        <v>0</v>
      </c>
      <c r="H67" s="20">
        <v>0</v>
      </c>
      <c r="I67" s="19">
        <f>+F67-G67</f>
        <v>6747645.3400000008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148889.66999999998</v>
      </c>
      <c r="F70" s="21">
        <f>+D70+E70</f>
        <v>148889.66999999998</v>
      </c>
      <c r="G70" s="20">
        <v>0</v>
      </c>
      <c r="H70" s="20">
        <v>0</v>
      </c>
      <c r="I70" s="19">
        <f>+F70-G70</f>
        <v>148889.66999999998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8363034.7600000007</v>
      </c>
      <c r="F84" s="12">
        <f>+F11+F19+F29+F39+F49+F63+F71+F75</f>
        <v>8363034.7600000007</v>
      </c>
      <c r="G84" s="12">
        <f>+G11+G19+G29+G39+G49+G63+G71+G75</f>
        <v>752859.16999999993</v>
      </c>
      <c r="H84" s="12">
        <f>+H11+H19+H29+H39+H49+H63+H71+H75</f>
        <v>736745.16999999993</v>
      </c>
      <c r="I84" s="12">
        <f>+I11+I19+I29+I39+I49+I63+I71+I75</f>
        <v>7610175.5900000008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9">
    <mergeCell ref="F91:I91"/>
    <mergeCell ref="B7:C9"/>
    <mergeCell ref="B1:I1"/>
    <mergeCell ref="B2:I2"/>
    <mergeCell ref="B3:I3"/>
    <mergeCell ref="B5:I5"/>
    <mergeCell ref="D7:H7"/>
    <mergeCell ref="I7:I8"/>
    <mergeCell ref="B10:C10"/>
  </mergeCells>
  <pageMargins left="0.7" right="0.7" top="0.44" bottom="0.75" header="0.3" footer="0.3"/>
  <pageSetup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2019-01-07T18:39:34Z</dcterms:created>
  <dcterms:modified xsi:type="dcterms:W3CDTF">2019-01-07T18:39:45Z</dcterms:modified>
</cp:coreProperties>
</file>