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J13"/>
  <c r="J52" s="1"/>
  <c r="I18"/>
  <c r="J18"/>
  <c r="D23"/>
  <c r="E23"/>
  <c r="E34" s="1"/>
  <c r="J54" s="1"/>
  <c r="D27"/>
  <c r="E27"/>
  <c r="I29"/>
  <c r="J29"/>
  <c r="D34"/>
  <c r="I54" s="1"/>
  <c r="I34"/>
  <c r="J34"/>
  <c r="I41"/>
  <c r="J41"/>
  <c r="I49"/>
  <c r="J49"/>
  <c r="I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<sst xmlns="http://schemas.openxmlformats.org/spreadsheetml/2006/main" count="68" uniqueCount="66">
  <si>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</si>
  <si>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Presidente Suplente del Comité Técnico</t>
  </si>
  <si>
    <t xml:space="preserve">Miguel Espino Salgado </t>
  </si>
  <si>
    <t xml:space="preserve">Roberto Castañeda Tejeda 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</si>
  <si>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</si>
  <si>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</si>
  <si>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</si>
  <si>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</si>
  <si>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</si>
  <si>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</si>
  <si>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</si>
  <si>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</si>
  <si>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</si>
  <si>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</si>
  <si>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</si>
  <si>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</si>
  <si>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</si>
  <si>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</si>
  <si>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</si>
  <si>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</si>
  <si>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</si>
  <si>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</si>
  <si>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</si>
  <si>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</si>
  <si>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</si>
  <si>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</si>
  <si>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</si>
  <si>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</si>
  <si>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</si>
  <si>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</si>
  <si>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</si>
  <si>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</si>
  <si>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</si>
  <si>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</si>
  <si>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</si>
  <si>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</si>
  <si>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</si>
  <si>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</si>
  <si>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</si>
  <si>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</si>
  <si>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</si>
  <si>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</si>
  <si>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</si>
  <si>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</si>
  <si>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</si>
  <si>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</si>
  <si>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</si>
  <si>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</si>
  <si>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</si>
  <si>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</si>
  <si>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</si>
  <si>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</si>
  <si>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</si>
  <si>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</si>
  <si>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</si>
  <si>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</si>
  <si>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</si>
  <si>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</si>
  <si>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</si>
  <si>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</si>
  <si>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</si>
  <si>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APOYO OPERATIVO AL CONSEJO DE CUENCA LERMA CHAPALA &lt;&lt;FICUENCA&gt;&gt; </t>
  </si>
  <si>
    <t>Ente Público:</t>
  </si>
  <si>
    <t>(Pesos)</t>
  </si>
  <si>
    <t>Del 01 de Enero al 30 de septiembre de 2017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</si>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</sst>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9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7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K66"/>
  <sheetViews>
    <sheetView showGridLines="0" tabSelected="1" showRuler="0" topLeftCell="A10" zoomScale="85" zoomScaleNormal="85" zoomScalePageLayoutView="70" workbookViewId="0">
      <selection activeCell="D34" sqref="D34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78"/>
      <c r="B3" s="76"/>
      <c r="C3" s="77" t="s">
        <v>65</v>
      </c>
      <c r="D3" s="77"/>
      <c r="E3" s="77"/>
      <c r="F3" s="77"/>
      <c r="G3" s="77"/>
      <c r="H3" s="77"/>
      <c r="I3" s="77"/>
      <c r="J3" s="76"/>
      <c r="K3" s="76"/>
    </row>
    <row r="4" spans="1:11">
      <c r="A4" s="78"/>
      <c r="B4" s="76"/>
      <c r="C4" s="77" t="s">
        <v>64</v>
      </c>
      <c r="D4" s="77"/>
      <c r="E4" s="77"/>
      <c r="F4" s="77"/>
      <c r="G4" s="77"/>
      <c r="H4" s="77"/>
      <c r="I4" s="77"/>
      <c r="J4" s="76"/>
      <c r="K4" s="76"/>
    </row>
    <row r="5" spans="1:11">
      <c r="A5" s="78"/>
      <c r="B5" s="76"/>
      <c r="C5" s="77" t="s">
        <v>63</v>
      </c>
      <c r="D5" s="77"/>
      <c r="E5" s="77"/>
      <c r="F5" s="77"/>
      <c r="G5" s="77"/>
      <c r="H5" s="77"/>
      <c r="I5" s="77"/>
      <c r="J5" s="76"/>
      <c r="K5" s="76"/>
    </row>
    <row r="6" spans="1:11" ht="9" customHeight="1">
      <c r="A6" s="75"/>
      <c r="B6" s="75"/>
      <c r="C6" s="74"/>
      <c r="D6" s="74"/>
      <c r="E6" s="74"/>
      <c r="F6" s="74"/>
      <c r="G6" s="74"/>
      <c r="H6" s="74"/>
      <c r="I6" s="73"/>
      <c r="J6" s="73"/>
      <c r="K6" s="73"/>
    </row>
    <row r="7" spans="1:11" ht="34.5" customHeight="1">
      <c r="A7" s="70"/>
      <c r="E7" s="72" t="s">
        <v>62</v>
      </c>
      <c r="F7" s="71" t="s">
        <v>61</v>
      </c>
      <c r="G7" s="71"/>
      <c r="H7" s="71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2017</v>
      </c>
      <c r="E10" s="61">
        <v>2016</v>
      </c>
      <c r="F10" s="63"/>
      <c r="G10" s="62" t="s">
        <v>60</v>
      </c>
      <c r="H10" s="62"/>
      <c r="I10" s="61">
        <v>2017</v>
      </c>
      <c r="J10" s="61">
        <v>2016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3"/>
    </row>
    <row r="13" spans="1:11">
      <c r="A13" s="45"/>
      <c r="B13" s="41" t="s">
        <v>57</v>
      </c>
      <c r="C13" s="41"/>
      <c r="D13" s="51">
        <f>SUM(D14:D21)</f>
        <v>7408.66</v>
      </c>
      <c r="E13" s="51">
        <f>SUM(E14:E21)</f>
        <v>300054</v>
      </c>
      <c r="F13" s="31"/>
      <c r="G13" s="46" t="s">
        <v>56</v>
      </c>
      <c r="H13" s="46"/>
      <c r="I13" s="51">
        <f>SUM(I14:I16)</f>
        <v>1037738.92</v>
      </c>
      <c r="J13" s="51">
        <f>SUM(J14:J16)</f>
        <v>1387811.0599999998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718725.14</v>
      </c>
      <c r="J14" s="38">
        <v>305387.90999999997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319013.78000000003</v>
      </c>
      <c r="J16" s="38">
        <v>1082423.1499999999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6" t="s">
        <v>47</v>
      </c>
      <c r="H18" s="46"/>
      <c r="I18" s="51">
        <f>SUM(I19:I27)</f>
        <v>0</v>
      </c>
      <c r="J18" s="51">
        <f>SUM(J19:J27)</f>
        <v>431115.2</v>
      </c>
      <c r="K18" s="36"/>
    </row>
    <row r="19" spans="1:11">
      <c r="A19" s="50"/>
      <c r="B19" s="39" t="s">
        <v>46</v>
      </c>
      <c r="C19" s="39"/>
      <c r="D19" s="38">
        <v>7408.66</v>
      </c>
      <c r="E19" s="38">
        <v>300054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431115.2</v>
      </c>
      <c r="K21" s="36"/>
    </row>
    <row r="22" spans="1:11">
      <c r="A22" s="45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5"/>
      <c r="B23" s="41" t="s">
        <v>39</v>
      </c>
      <c r="C23" s="41"/>
      <c r="D23" s="51">
        <f>SUM(D24:D25)</f>
        <v>1400000</v>
      </c>
      <c r="E23" s="51">
        <f>SUM(E24:E25)</f>
        <v>2900000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1400000</v>
      </c>
      <c r="E25" s="38">
        <v>2900000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5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35828.04</v>
      </c>
      <c r="E27" s="51">
        <f>SUM(E28:E32)</f>
        <v>15142.680000000004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35826.26</v>
      </c>
      <c r="E28" s="38">
        <v>15142.680000000004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1.78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5"/>
      <c r="B33" s="37"/>
      <c r="C33" s="49"/>
      <c r="D33" s="44"/>
      <c r="E33" s="44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3">
        <f>D13+D23+D27</f>
        <v>1443236.7</v>
      </c>
      <c r="E34" s="43">
        <f>E13+E23+E27</f>
        <v>3215196.68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0</v>
      </c>
      <c r="J41" s="40">
        <f>SUM(J42:J47)</f>
        <v>0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0</v>
      </c>
      <c r="J42" s="38">
        <v>0</v>
      </c>
      <c r="K42" s="36"/>
    </row>
    <row r="43" spans="1:11">
      <c r="A43" s="32"/>
      <c r="B43" s="31"/>
      <c r="C43" s="31"/>
      <c r="D43" s="43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1037738.92</v>
      </c>
      <c r="J52" s="29">
        <f>J13+J18+J29+J34+J41+J49</f>
        <v>1818926.2599999998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405497.77999999991</v>
      </c>
      <c r="J54" s="29">
        <f>E34-J52</f>
        <v>1396270.4200000004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13:H13"/>
    <mergeCell ref="B14:C14"/>
    <mergeCell ref="G14:H14"/>
    <mergeCell ref="B15:C15"/>
    <mergeCell ref="G15:H15"/>
    <mergeCell ref="B16:C16"/>
    <mergeCell ref="G16:H16"/>
    <mergeCell ref="B10:C10"/>
    <mergeCell ref="G10:H10"/>
    <mergeCell ref="C3:I3"/>
    <mergeCell ref="C4:I4"/>
    <mergeCell ref="C5:I5"/>
    <mergeCell ref="B12:C12"/>
    <mergeCell ref="G12:H12"/>
    <mergeCell ref="B13:C13"/>
    <mergeCell ref="B18:C18"/>
    <mergeCell ref="G18:H18"/>
    <mergeCell ref="B23:C23"/>
    <mergeCell ref="G23:H23"/>
    <mergeCell ref="B24:C24"/>
    <mergeCell ref="G24:H24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G26:H26"/>
    <mergeCell ref="B28:C28"/>
    <mergeCell ref="B29:C29"/>
    <mergeCell ref="G29:H29"/>
    <mergeCell ref="B27:C27"/>
    <mergeCell ref="G27:H27"/>
    <mergeCell ref="B30:C30"/>
    <mergeCell ref="G30:H30"/>
    <mergeCell ref="B31:C31"/>
    <mergeCell ref="G31:H31"/>
    <mergeCell ref="B32:C32"/>
    <mergeCell ref="G32:H32"/>
    <mergeCell ref="G43:H43"/>
    <mergeCell ref="G44:H44"/>
    <mergeCell ref="G45:H45"/>
    <mergeCell ref="G46:H46"/>
    <mergeCell ref="G47:H47"/>
    <mergeCell ref="G37:H37"/>
    <mergeCell ref="G49:H49"/>
    <mergeCell ref="B34:C34"/>
    <mergeCell ref="G34:H34"/>
    <mergeCell ref="B35:C35"/>
    <mergeCell ref="G35:H35"/>
    <mergeCell ref="G36:H36"/>
    <mergeCell ref="G38:H38"/>
    <mergeCell ref="G39:H39"/>
    <mergeCell ref="G41:H41"/>
    <mergeCell ref="G42:H42"/>
    <mergeCell ref="G50:H50"/>
    <mergeCell ref="C63:D63"/>
    <mergeCell ref="G63:H63"/>
    <mergeCell ref="G54:H54"/>
    <mergeCell ref="C61:D61"/>
    <mergeCell ref="G61:H61"/>
    <mergeCell ref="C62:D62"/>
    <mergeCell ref="G62:H62"/>
    <mergeCell ref="G52:H5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2017-10-11T14:10:04Z</dcterms:created>
  <dcterms:modified xsi:type="dcterms:W3CDTF">2017-10-11T14:11:15Z</dcterms:modified>
</cp:coreProperties>
</file>