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Hoja3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[2]Hoja4!$B$28</definedName>
    <definedName name="GASTO_E_FIN_02">[2]Hoja4!$C$28</definedName>
    <definedName name="GASTO_E_FIN_03">[2]Hoja4!$D$28</definedName>
    <definedName name="GASTO_E_FIN_04">[2]Hoja4!$E$28</definedName>
    <definedName name="GASTO_E_FIN_05">[2]Hoja4!$F$28</definedName>
    <definedName name="GASTO_E_FIN_06">[2]Hoja4!$G$28</definedName>
    <definedName name="GASTO_E_T1">[2]Hoja4!$B$19</definedName>
    <definedName name="GASTO_E_T2">[2]Hoja4!$C$19</definedName>
    <definedName name="GASTO_E_T3">[2]Hoja4!$D$19</definedName>
    <definedName name="GASTO_E_T4">[2]Hoja4!$E$19</definedName>
    <definedName name="GASTO_E_T5">[2]Hoja4!$F$19</definedName>
    <definedName name="GASTO_E_T6">[2]Hoja4!$G$19</definedName>
    <definedName name="GASTO_NE_FIN_01">[2]Hoja4!$B$18</definedName>
    <definedName name="GASTO_NE_FIN_02">[2]Hoja4!$C$18</definedName>
    <definedName name="GASTO_NE_FIN_03">[2]Hoja4!$D$18</definedName>
    <definedName name="GASTO_NE_FIN_04">[2]Hoja4!$E$18</definedName>
    <definedName name="GASTO_NE_FIN_05">[2]Hoja4!$F$18</definedName>
    <definedName name="GASTO_NE_FIN_06">[2]Hoja4!$G$18</definedName>
    <definedName name="GASTO_NE_T1">[2]Hoja4!$B$9</definedName>
    <definedName name="GASTO_NE_T2">[2]Hoja4!$C$9</definedName>
    <definedName name="GASTO_NE_T3">[2]Hoja4!$D$9</definedName>
    <definedName name="GASTO_NE_T4">[2]Hoja4!$E$9</definedName>
    <definedName name="GASTO_NE_T5">[2]Hoja4!$F$9</definedName>
    <definedName name="GASTO_NE_T6">[2]Hoja4!$G$9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C84" i="1" s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E84" i="1" s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D85" i="1"/>
  <c r="C85" i="1"/>
  <c r="B85" i="1"/>
  <c r="B84" i="1" s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38" i="1" s="1"/>
  <c r="G41" i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8" i="1" s="1"/>
  <c r="G19" i="1"/>
  <c r="F18" i="1"/>
  <c r="E18" i="1"/>
  <c r="E9" i="1" s="1"/>
  <c r="D18" i="1"/>
  <c r="C18" i="1"/>
  <c r="B18" i="1"/>
  <c r="G17" i="1"/>
  <c r="G16" i="1"/>
  <c r="G15" i="1"/>
  <c r="G14" i="1"/>
  <c r="G13" i="1"/>
  <c r="G12" i="1"/>
  <c r="G11" i="1"/>
  <c r="G10" i="1" s="1"/>
  <c r="F10" i="1"/>
  <c r="F9" i="1" s="1"/>
  <c r="F159" i="1" s="1"/>
  <c r="E10" i="1"/>
  <c r="D10" i="1"/>
  <c r="C10" i="1"/>
  <c r="C9" i="1" s="1"/>
  <c r="C159" i="1" s="1"/>
  <c r="B10" i="1"/>
  <c r="B9" i="1" s="1"/>
  <c r="B159" i="1" s="1"/>
  <c r="D9" i="1"/>
  <c r="D159" i="1" s="1"/>
  <c r="A5" i="1"/>
  <c r="A2" i="1"/>
  <c r="G9" i="1" l="1"/>
  <c r="E159" i="1"/>
  <c r="G84" i="1"/>
  <c r="G159" i="1" l="1"/>
</calcChain>
</file>

<file path=xl/sharedStrings.xml><?xml version="1.0" encoding="utf-8"?>
<sst xmlns="http://schemas.openxmlformats.org/spreadsheetml/2006/main" count="166" uniqueCount="92">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</sst>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1er_Trimestre_2018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13436017.300000001</v>
          </cell>
          <cell r="D9">
            <v>89392094.299999997</v>
          </cell>
          <cell r="E9">
            <v>12531522.129999999</v>
          </cell>
          <cell r="F9">
            <v>12531522.129999999</v>
          </cell>
          <cell r="G9">
            <v>76860572.170000002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zoomScaleNormal="100" workbookViewId="0">
      <selection activeCell="A7" sqref="A7:A8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tr">
        <f>TRIMESTRE</f>
        <v>Del 1 de enero al 30 de marzo de 2018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75956077</v>
      </c>
      <c r="C9" s="11">
        <f t="shared" si="0"/>
        <v>13436017.300000001</v>
      </c>
      <c r="D9" s="11">
        <f t="shared" si="0"/>
        <v>89392094.299999997</v>
      </c>
      <c r="E9" s="11">
        <f t="shared" si="0"/>
        <v>12531522.129999999</v>
      </c>
      <c r="F9" s="11">
        <f t="shared" si="0"/>
        <v>12531522.129999999</v>
      </c>
      <c r="G9" s="11">
        <f t="shared" si="0"/>
        <v>76860572.170000002</v>
      </c>
    </row>
    <row r="10" spans="1:7" x14ac:dyDescent="0.25">
      <c r="A10" s="12" t="s">
        <v>13</v>
      </c>
      <c r="B10" s="13">
        <f t="shared" ref="B10:G10" si="1">SUM(B11:B17)</f>
        <v>42335581</v>
      </c>
      <c r="C10" s="13">
        <f t="shared" si="1"/>
        <v>2621047.0499999998</v>
      </c>
      <c r="D10" s="13">
        <f t="shared" si="1"/>
        <v>44956628.049999997</v>
      </c>
      <c r="E10" s="13">
        <f t="shared" si="1"/>
        <v>9232757.129999999</v>
      </c>
      <c r="F10" s="13">
        <f t="shared" si="1"/>
        <v>9232757.129999999</v>
      </c>
      <c r="G10" s="13">
        <f t="shared" si="1"/>
        <v>35723870.920000002</v>
      </c>
    </row>
    <row r="11" spans="1:7" x14ac:dyDescent="0.25">
      <c r="A11" s="14" t="s">
        <v>14</v>
      </c>
      <c r="B11" s="13">
        <v>10619304</v>
      </c>
      <c r="C11" s="13">
        <v>201700.92</v>
      </c>
      <c r="D11" s="13">
        <v>10821004.92</v>
      </c>
      <c r="E11" s="13">
        <v>2485044.33</v>
      </c>
      <c r="F11" s="13">
        <v>2485044.33</v>
      </c>
      <c r="G11" s="13">
        <f>D11-E11</f>
        <v>8335960.5899999999</v>
      </c>
    </row>
    <row r="12" spans="1:7" x14ac:dyDescent="0.25">
      <c r="A12" s="14" t="s">
        <v>15</v>
      </c>
      <c r="B12" s="15">
        <v>0</v>
      </c>
      <c r="C12" s="13">
        <v>287870.68</v>
      </c>
      <c r="D12" s="13">
        <v>287870.68</v>
      </c>
      <c r="E12" s="13">
        <v>70689.440000000002</v>
      </c>
      <c r="F12" s="13">
        <v>70689.440000000002</v>
      </c>
      <c r="G12" s="13">
        <f>D12-E12</f>
        <v>217181.24</v>
      </c>
    </row>
    <row r="13" spans="1:7" x14ac:dyDescent="0.25">
      <c r="A13" s="14" t="s">
        <v>16</v>
      </c>
      <c r="B13" s="13">
        <v>16876588</v>
      </c>
      <c r="C13" s="13">
        <v>477788.22</v>
      </c>
      <c r="D13" s="13">
        <v>17354376.219999999</v>
      </c>
      <c r="E13" s="13">
        <v>2698193.98</v>
      </c>
      <c r="F13" s="13">
        <v>2698193.98</v>
      </c>
      <c r="G13" s="13">
        <f>D13-E13</f>
        <v>14656182.239999998</v>
      </c>
    </row>
    <row r="14" spans="1:7" x14ac:dyDescent="0.25">
      <c r="A14" s="14" t="s">
        <v>17</v>
      </c>
      <c r="B14" s="13">
        <v>4129320</v>
      </c>
      <c r="C14" s="13">
        <v>68832</v>
      </c>
      <c r="D14" s="13">
        <v>4198152</v>
      </c>
      <c r="E14" s="13">
        <v>1028024.29</v>
      </c>
      <c r="F14" s="13">
        <v>1028024.29</v>
      </c>
      <c r="G14" s="13">
        <f>D14-E14</f>
        <v>3170127.71</v>
      </c>
    </row>
    <row r="15" spans="1:7" x14ac:dyDescent="0.25">
      <c r="A15" s="14" t="s">
        <v>18</v>
      </c>
      <c r="B15" s="13">
        <v>10708669</v>
      </c>
      <c r="C15" s="13">
        <v>1584822.23</v>
      </c>
      <c r="D15" s="13">
        <v>12293491.23</v>
      </c>
      <c r="E15" s="13">
        <v>2950805.09</v>
      </c>
      <c r="F15" s="13">
        <v>2950805.09</v>
      </c>
      <c r="G15" s="13">
        <f>D15-E15</f>
        <v>9342686.1400000006</v>
      </c>
    </row>
    <row r="16" spans="1:7" x14ac:dyDescent="0.25">
      <c r="A16" s="14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f t="shared" ref="G16" si="2">D16-E16</f>
        <v>0</v>
      </c>
    </row>
    <row r="17" spans="1:7" x14ac:dyDescent="0.25">
      <c r="A17" s="14" t="s">
        <v>20</v>
      </c>
      <c r="B17" s="13">
        <v>1700</v>
      </c>
      <c r="C17" s="15">
        <v>33</v>
      </c>
      <c r="D17" s="13">
        <v>1733</v>
      </c>
      <c r="E17" s="15">
        <v>0</v>
      </c>
      <c r="F17" s="15">
        <v>0</v>
      </c>
      <c r="G17" s="13">
        <f>D17-E17</f>
        <v>1733</v>
      </c>
    </row>
    <row r="18" spans="1:7" x14ac:dyDescent="0.25">
      <c r="A18" s="12" t="s">
        <v>21</v>
      </c>
      <c r="B18" s="13">
        <f t="shared" ref="B18:G18" si="3">SUM(B19:B27)</f>
        <v>1677818</v>
      </c>
      <c r="C18" s="13">
        <f t="shared" si="3"/>
        <v>116500</v>
      </c>
      <c r="D18" s="13">
        <f t="shared" si="3"/>
        <v>1794318</v>
      </c>
      <c r="E18" s="13">
        <f t="shared" si="3"/>
        <v>226714.50999999998</v>
      </c>
      <c r="F18" s="13">
        <f t="shared" si="3"/>
        <v>226714.50999999998</v>
      </c>
      <c r="G18" s="13">
        <f t="shared" si="3"/>
        <v>1567603.49</v>
      </c>
    </row>
    <row r="19" spans="1:7" x14ac:dyDescent="0.25">
      <c r="A19" s="14" t="s">
        <v>22</v>
      </c>
      <c r="B19" s="13">
        <v>344017</v>
      </c>
      <c r="C19" s="13">
        <v>30500</v>
      </c>
      <c r="D19" s="13">
        <v>374517</v>
      </c>
      <c r="E19" s="13">
        <v>36013.589999999997</v>
      </c>
      <c r="F19" s="13">
        <v>36013.589999999997</v>
      </c>
      <c r="G19" s="13">
        <f t="shared" ref="G19:G26" si="4">D19-E19</f>
        <v>338503.41000000003</v>
      </c>
    </row>
    <row r="20" spans="1:7" x14ac:dyDescent="0.25">
      <c r="A20" s="14" t="s">
        <v>23</v>
      </c>
      <c r="B20" s="13">
        <v>4839</v>
      </c>
      <c r="C20" s="15">
        <v>0</v>
      </c>
      <c r="D20" s="13">
        <v>4839</v>
      </c>
      <c r="E20" s="15">
        <v>0</v>
      </c>
      <c r="F20" s="15">
        <v>0</v>
      </c>
      <c r="G20" s="13">
        <f t="shared" si="4"/>
        <v>4839</v>
      </c>
    </row>
    <row r="21" spans="1:7" x14ac:dyDescent="0.25">
      <c r="A21" s="14" t="s">
        <v>24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4"/>
        <v>0</v>
      </c>
    </row>
    <row r="22" spans="1:7" x14ac:dyDescent="0.25">
      <c r="A22" s="14" t="s">
        <v>25</v>
      </c>
      <c r="B22" s="13">
        <v>14868</v>
      </c>
      <c r="C22" s="15">
        <v>0</v>
      </c>
      <c r="D22" s="13">
        <v>14868</v>
      </c>
      <c r="E22" s="13">
        <v>3309.71</v>
      </c>
      <c r="F22" s="13">
        <v>3309.71</v>
      </c>
      <c r="G22" s="13">
        <f t="shared" si="4"/>
        <v>11558.29</v>
      </c>
    </row>
    <row r="23" spans="1:7" x14ac:dyDescent="0.25">
      <c r="A23" s="14" t="s">
        <v>26</v>
      </c>
      <c r="B23" s="13">
        <v>5000</v>
      </c>
      <c r="C23" s="15">
        <v>0</v>
      </c>
      <c r="D23" s="13">
        <v>5000</v>
      </c>
      <c r="E23" s="15">
        <v>944.5</v>
      </c>
      <c r="F23" s="15">
        <v>944.5</v>
      </c>
      <c r="G23" s="13">
        <f t="shared" si="4"/>
        <v>4055.5</v>
      </c>
    </row>
    <row r="24" spans="1:7" x14ac:dyDescent="0.25">
      <c r="A24" s="14" t="s">
        <v>27</v>
      </c>
      <c r="B24" s="13">
        <v>1191688</v>
      </c>
      <c r="C24" s="15">
        <v>0</v>
      </c>
      <c r="D24" s="13">
        <v>1191688</v>
      </c>
      <c r="E24" s="13">
        <v>184309.81</v>
      </c>
      <c r="F24" s="13">
        <v>184309.81</v>
      </c>
      <c r="G24" s="13">
        <f t="shared" si="4"/>
        <v>1007378.19</v>
      </c>
    </row>
    <row r="25" spans="1:7" x14ac:dyDescent="0.25">
      <c r="A25" s="14" t="s">
        <v>28</v>
      </c>
      <c r="B25" s="13">
        <v>101406</v>
      </c>
      <c r="C25" s="15">
        <v>0</v>
      </c>
      <c r="D25" s="13">
        <v>101406</v>
      </c>
      <c r="E25" s="15">
        <v>0</v>
      </c>
      <c r="F25" s="15">
        <v>0</v>
      </c>
      <c r="G25" s="13">
        <f t="shared" si="4"/>
        <v>101406</v>
      </c>
    </row>
    <row r="26" spans="1:7" x14ac:dyDescent="0.25">
      <c r="A26" s="14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4"/>
        <v>0</v>
      </c>
    </row>
    <row r="27" spans="1:7" x14ac:dyDescent="0.25">
      <c r="A27" s="14" t="s">
        <v>30</v>
      </c>
      <c r="B27" s="13">
        <v>16000</v>
      </c>
      <c r="C27" s="13">
        <v>86000</v>
      </c>
      <c r="D27" s="13">
        <v>102000</v>
      </c>
      <c r="E27" s="13">
        <v>2136.9</v>
      </c>
      <c r="F27" s="13">
        <v>2136.9</v>
      </c>
      <c r="G27" s="13">
        <f>D27-E27</f>
        <v>99863.1</v>
      </c>
    </row>
    <row r="28" spans="1:7" x14ac:dyDescent="0.25">
      <c r="A28" s="12" t="s">
        <v>31</v>
      </c>
      <c r="B28" s="13">
        <f t="shared" ref="B28:G28" si="5">SUM(B29:B37)</f>
        <v>18637026</v>
      </c>
      <c r="C28" s="13">
        <f t="shared" si="5"/>
        <v>5844245.21</v>
      </c>
      <c r="D28" s="13">
        <f t="shared" si="5"/>
        <v>24481271.210000001</v>
      </c>
      <c r="E28" s="13">
        <f t="shared" si="5"/>
        <v>2705213.49</v>
      </c>
      <c r="F28" s="13">
        <f t="shared" si="5"/>
        <v>2705213.49</v>
      </c>
      <c r="G28" s="13">
        <f t="shared" si="5"/>
        <v>21776057.719999999</v>
      </c>
    </row>
    <row r="29" spans="1:7" x14ac:dyDescent="0.25">
      <c r="A29" s="14" t="s">
        <v>32</v>
      </c>
      <c r="B29" s="13">
        <v>1816867</v>
      </c>
      <c r="C29" s="13">
        <v>50000</v>
      </c>
      <c r="D29" s="13">
        <v>1866867</v>
      </c>
      <c r="E29" s="13">
        <v>243982.17</v>
      </c>
      <c r="F29" s="13">
        <v>243982.17</v>
      </c>
      <c r="G29" s="13">
        <f t="shared" ref="G29:G37" si="6">D29-E29</f>
        <v>1622884.83</v>
      </c>
    </row>
    <row r="30" spans="1:7" x14ac:dyDescent="0.25">
      <c r="A30" s="14" t="s">
        <v>33</v>
      </c>
      <c r="B30" s="13">
        <v>1182602</v>
      </c>
      <c r="C30" s="15">
        <v>0</v>
      </c>
      <c r="D30" s="13">
        <v>1182602</v>
      </c>
      <c r="E30" s="13">
        <v>127123.92</v>
      </c>
      <c r="F30" s="13">
        <v>127123.92</v>
      </c>
      <c r="G30" s="13">
        <f t="shared" si="6"/>
        <v>1055478.08</v>
      </c>
    </row>
    <row r="31" spans="1:7" x14ac:dyDescent="0.25">
      <c r="A31" s="14" t="s">
        <v>34</v>
      </c>
      <c r="B31" s="13">
        <v>186800</v>
      </c>
      <c r="C31" s="13">
        <v>804562.48</v>
      </c>
      <c r="D31" s="13">
        <v>991362.48</v>
      </c>
      <c r="E31" s="13">
        <v>49167.42</v>
      </c>
      <c r="F31" s="13">
        <v>49167.42</v>
      </c>
      <c r="G31" s="13">
        <f t="shared" si="6"/>
        <v>942195.05999999994</v>
      </c>
    </row>
    <row r="32" spans="1:7" x14ac:dyDescent="0.25">
      <c r="A32" s="14" t="s">
        <v>35</v>
      </c>
      <c r="B32" s="13">
        <v>492423</v>
      </c>
      <c r="C32" s="13">
        <v>34243.199999999997</v>
      </c>
      <c r="D32" s="13">
        <v>526666.19999999995</v>
      </c>
      <c r="E32" s="13">
        <v>34696.43</v>
      </c>
      <c r="F32" s="13">
        <v>34696.43</v>
      </c>
      <c r="G32" s="13">
        <f t="shared" si="6"/>
        <v>491969.76999999996</v>
      </c>
    </row>
    <row r="33" spans="1:7" x14ac:dyDescent="0.25">
      <c r="A33" s="14" t="s">
        <v>36</v>
      </c>
      <c r="B33" s="13">
        <v>1308595</v>
      </c>
      <c r="C33" s="13">
        <v>141000</v>
      </c>
      <c r="D33" s="13">
        <v>1449595</v>
      </c>
      <c r="E33" s="13">
        <v>126333.52</v>
      </c>
      <c r="F33" s="13">
        <v>126333.52</v>
      </c>
      <c r="G33" s="13">
        <f t="shared" si="6"/>
        <v>1323261.48</v>
      </c>
    </row>
    <row r="34" spans="1:7" x14ac:dyDescent="0.25">
      <c r="A34" s="14" t="s">
        <v>37</v>
      </c>
      <c r="B34" s="13">
        <v>3325300</v>
      </c>
      <c r="C34" s="13">
        <v>139176</v>
      </c>
      <c r="D34" s="13">
        <v>3464476</v>
      </c>
      <c r="E34" s="13">
        <v>632876</v>
      </c>
      <c r="F34" s="13">
        <v>632876</v>
      </c>
      <c r="G34" s="13">
        <f t="shared" si="6"/>
        <v>2831600</v>
      </c>
    </row>
    <row r="35" spans="1:7" x14ac:dyDescent="0.25">
      <c r="A35" s="14" t="s">
        <v>38</v>
      </c>
      <c r="B35" s="13">
        <v>3151648</v>
      </c>
      <c r="C35" s="15">
        <v>0</v>
      </c>
      <c r="D35" s="13">
        <v>3151648</v>
      </c>
      <c r="E35" s="13">
        <v>651501.32999999996</v>
      </c>
      <c r="F35" s="13">
        <v>651501.32999999996</v>
      </c>
      <c r="G35" s="13">
        <f t="shared" si="6"/>
        <v>2500146.67</v>
      </c>
    </row>
    <row r="36" spans="1:7" x14ac:dyDescent="0.25">
      <c r="A36" s="14" t="s">
        <v>39</v>
      </c>
      <c r="B36" s="13">
        <v>6431649</v>
      </c>
      <c r="C36" s="13">
        <v>4603900.28</v>
      </c>
      <c r="D36" s="13">
        <v>11035549.279999999</v>
      </c>
      <c r="E36" s="13">
        <v>666388.74</v>
      </c>
      <c r="F36" s="13">
        <v>666388.74</v>
      </c>
      <c r="G36" s="13">
        <f t="shared" si="6"/>
        <v>10369160.539999999</v>
      </c>
    </row>
    <row r="37" spans="1:7" x14ac:dyDescent="0.25">
      <c r="A37" s="14" t="s">
        <v>40</v>
      </c>
      <c r="B37" s="13">
        <v>741142</v>
      </c>
      <c r="C37" s="13">
        <v>71363.25</v>
      </c>
      <c r="D37" s="13">
        <v>812505.25</v>
      </c>
      <c r="E37" s="13">
        <v>173143.96</v>
      </c>
      <c r="F37" s="13">
        <v>173143.96</v>
      </c>
      <c r="G37" s="13">
        <f t="shared" si="6"/>
        <v>639361.29</v>
      </c>
    </row>
    <row r="38" spans="1:7" x14ac:dyDescent="0.25">
      <c r="A38" s="12" t="s">
        <v>41</v>
      </c>
      <c r="B38" s="13">
        <f>SUM(B39:B47)</f>
        <v>13305652</v>
      </c>
      <c r="C38" s="13">
        <f t="shared" ref="C38:G38" si="7">SUM(C39:C47)</f>
        <v>2705317.56</v>
      </c>
      <c r="D38" s="13">
        <f t="shared" si="7"/>
        <v>16010969.560000001</v>
      </c>
      <c r="E38" s="13">
        <f t="shared" si="7"/>
        <v>366837</v>
      </c>
      <c r="F38" s="13">
        <f t="shared" si="7"/>
        <v>366837</v>
      </c>
      <c r="G38" s="13">
        <f t="shared" si="7"/>
        <v>15644132.560000001</v>
      </c>
    </row>
    <row r="39" spans="1:7" x14ac:dyDescent="0.25">
      <c r="A39" s="14" t="s">
        <v>42</v>
      </c>
      <c r="B39" s="15">
        <v>0</v>
      </c>
      <c r="C39" s="15"/>
      <c r="D39" s="15">
        <v>0</v>
      </c>
      <c r="E39" s="15"/>
      <c r="F39" s="15"/>
      <c r="G39" s="15">
        <f>D39-E39</f>
        <v>0</v>
      </c>
    </row>
    <row r="40" spans="1:7" x14ac:dyDescent="0.25">
      <c r="A40" s="14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ref="G40:G47" si="8">D40-E40</f>
        <v>0</v>
      </c>
    </row>
    <row r="41" spans="1:7" x14ac:dyDescent="0.25">
      <c r="A41" s="14" t="s">
        <v>44</v>
      </c>
      <c r="B41" s="13">
        <v>13305652</v>
      </c>
      <c r="C41" s="13">
        <v>2705317.56</v>
      </c>
      <c r="D41" s="13">
        <v>16010969.560000001</v>
      </c>
      <c r="E41" s="13">
        <v>366837</v>
      </c>
      <c r="F41" s="13">
        <v>366837</v>
      </c>
      <c r="G41" s="13">
        <f>D41-E41</f>
        <v>15644132.560000001</v>
      </c>
    </row>
    <row r="42" spans="1:7" x14ac:dyDescent="0.25">
      <c r="A42" s="14" t="s">
        <v>45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f t="shared" si="8"/>
        <v>0</v>
      </c>
    </row>
    <row r="43" spans="1:7" x14ac:dyDescent="0.25">
      <c r="A43" s="14" t="s">
        <v>46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4" t="s">
        <v>47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f t="shared" si="8"/>
        <v>0</v>
      </c>
    </row>
    <row r="45" spans="1:7" x14ac:dyDescent="0.25">
      <c r="A45" s="14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 t="shared" si="8"/>
        <v>0</v>
      </c>
    </row>
    <row r="46" spans="1:7" x14ac:dyDescent="0.25">
      <c r="A46" s="14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4" t="s">
        <v>50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2" t="s">
        <v>51</v>
      </c>
      <c r="B48" s="15">
        <f>SUM(B49:B57)</f>
        <v>0</v>
      </c>
      <c r="C48" s="13">
        <f>SUM(C49:C57)</f>
        <v>2148907.48</v>
      </c>
      <c r="D48" s="13">
        <f>SUM(D49:D57)</f>
        <v>2148907.48</v>
      </c>
      <c r="E48" s="15">
        <f t="shared" ref="E48:F48" si="9">SUM(E49:E57)</f>
        <v>0</v>
      </c>
      <c r="F48" s="15">
        <f t="shared" si="9"/>
        <v>0</v>
      </c>
      <c r="G48" s="13">
        <f>SUM(G49:G57)</f>
        <v>2148907.48</v>
      </c>
    </row>
    <row r="49" spans="1:7" x14ac:dyDescent="0.25">
      <c r="A49" s="14" t="s">
        <v>52</v>
      </c>
      <c r="B49" s="15">
        <v>0</v>
      </c>
      <c r="C49" s="13">
        <v>1167044.48</v>
      </c>
      <c r="D49" s="13">
        <v>1167044.48</v>
      </c>
      <c r="E49" s="15">
        <v>0</v>
      </c>
      <c r="F49" s="15">
        <v>0</v>
      </c>
      <c r="G49" s="13">
        <f>D49-E49</f>
        <v>1167044.48</v>
      </c>
    </row>
    <row r="50" spans="1:7" x14ac:dyDescent="0.25">
      <c r="A50" s="14" t="s">
        <v>53</v>
      </c>
      <c r="B50" s="15">
        <v>0</v>
      </c>
      <c r="C50" s="13">
        <v>71019</v>
      </c>
      <c r="D50" s="13">
        <v>71019</v>
      </c>
      <c r="E50" s="15">
        <v>0</v>
      </c>
      <c r="F50" s="15">
        <v>0</v>
      </c>
      <c r="G50" s="13">
        <f>D50-E50</f>
        <v>71019</v>
      </c>
    </row>
    <row r="51" spans="1:7" x14ac:dyDescent="0.25">
      <c r="A51" s="14" t="s">
        <v>54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ref="G51:G57" si="10">D51-E51</f>
        <v>0</v>
      </c>
    </row>
    <row r="52" spans="1:7" x14ac:dyDescent="0.25">
      <c r="A52" s="14" t="s">
        <v>55</v>
      </c>
      <c r="B52" s="15">
        <v>0</v>
      </c>
      <c r="C52" s="13">
        <v>910844</v>
      </c>
      <c r="D52" s="13">
        <v>910844</v>
      </c>
      <c r="E52" s="15">
        <v>0</v>
      </c>
      <c r="F52" s="15">
        <v>0</v>
      </c>
      <c r="G52" s="13">
        <f>D52-E52</f>
        <v>910844</v>
      </c>
    </row>
    <row r="53" spans="1:7" x14ac:dyDescent="0.25">
      <c r="A53" s="14" t="s">
        <v>56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4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f t="shared" si="10"/>
        <v>0</v>
      </c>
    </row>
    <row r="55" spans="1:7" x14ac:dyDescent="0.25">
      <c r="A55" s="14" t="s">
        <v>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4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4" t="s">
        <v>60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 t="shared" si="10"/>
        <v>0</v>
      </c>
    </row>
    <row r="58" spans="1:7" x14ac:dyDescent="0.25">
      <c r="A58" s="12" t="s">
        <v>61</v>
      </c>
      <c r="B58" s="15">
        <f>SUM(B59:B61)</f>
        <v>0</v>
      </c>
      <c r="C58" s="15">
        <f t="shared" ref="C58:G58" si="11">SUM(C59:C61)</f>
        <v>0</v>
      </c>
      <c r="D58" s="15">
        <f t="shared" si="11"/>
        <v>0</v>
      </c>
      <c r="E58" s="15">
        <f t="shared" si="11"/>
        <v>0</v>
      </c>
      <c r="F58" s="15">
        <f t="shared" si="11"/>
        <v>0</v>
      </c>
      <c r="G58" s="15">
        <f t="shared" si="11"/>
        <v>0</v>
      </c>
    </row>
    <row r="59" spans="1:7" x14ac:dyDescent="0.25">
      <c r="A59" s="14" t="s">
        <v>62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>D59-E59</f>
        <v>0</v>
      </c>
    </row>
    <row r="60" spans="1:7" x14ac:dyDescent="0.25">
      <c r="A60" s="14" t="s">
        <v>63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ref="G60:G61" si="12">D60-E60</f>
        <v>0</v>
      </c>
    </row>
    <row r="61" spans="1:7" x14ac:dyDescent="0.25">
      <c r="A61" s="14" t="s">
        <v>64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si="12"/>
        <v>0</v>
      </c>
    </row>
    <row r="62" spans="1:7" x14ac:dyDescent="0.25">
      <c r="A62" s="12" t="s">
        <v>65</v>
      </c>
      <c r="B62" s="15">
        <f>SUM(B63:B67,B69:B70)</f>
        <v>0</v>
      </c>
      <c r="C62" s="15">
        <f t="shared" ref="C62:G62" si="13">SUM(C63:C67,C69:C70)</f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</row>
    <row r="63" spans="1:7" x14ac:dyDescent="0.25">
      <c r="A63" s="14" t="s">
        <v>66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4" t="s">
        <v>67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4">D64-E64</f>
        <v>0</v>
      </c>
    </row>
    <row r="65" spans="1:7" x14ac:dyDescent="0.25">
      <c r="A65" s="14" t="s">
        <v>68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4"/>
        <v>0</v>
      </c>
    </row>
    <row r="66" spans="1:7" x14ac:dyDescent="0.25">
      <c r="A66" s="14" t="s">
        <v>69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4"/>
        <v>0</v>
      </c>
    </row>
    <row r="67" spans="1:7" x14ac:dyDescent="0.25">
      <c r="A67" s="14" t="s">
        <v>70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14"/>
        <v>0</v>
      </c>
    </row>
    <row r="68" spans="1:7" x14ac:dyDescent="0.25">
      <c r="A68" s="14" t="s">
        <v>71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4"/>
        <v>0</v>
      </c>
    </row>
    <row r="69" spans="1:7" x14ac:dyDescent="0.25">
      <c r="A69" s="14" t="s">
        <v>72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4"/>
        <v>0</v>
      </c>
    </row>
    <row r="70" spans="1:7" x14ac:dyDescent="0.25">
      <c r="A70" s="14" t="s">
        <v>73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f t="shared" si="14"/>
        <v>0</v>
      </c>
    </row>
    <row r="71" spans="1:7" x14ac:dyDescent="0.25">
      <c r="A71" s="12" t="s">
        <v>74</v>
      </c>
      <c r="B71" s="15">
        <f>SUM(B72:B74)</f>
        <v>0</v>
      </c>
      <c r="C71" s="15">
        <f t="shared" ref="C71:G71" si="15">SUM(C72:C74)</f>
        <v>0</v>
      </c>
      <c r="D71" s="15">
        <f t="shared" si="15"/>
        <v>0</v>
      </c>
      <c r="E71" s="15">
        <f t="shared" si="15"/>
        <v>0</v>
      </c>
      <c r="F71" s="15">
        <f t="shared" si="15"/>
        <v>0</v>
      </c>
      <c r="G71" s="15">
        <f t="shared" si="15"/>
        <v>0</v>
      </c>
    </row>
    <row r="72" spans="1:7" x14ac:dyDescent="0.25">
      <c r="A72" s="14" t="s">
        <v>75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f>D72-E72</f>
        <v>0</v>
      </c>
    </row>
    <row r="73" spans="1:7" x14ac:dyDescent="0.25">
      <c r="A73" s="14" t="s">
        <v>76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f t="shared" ref="G73:G74" si="16">D73-E73</f>
        <v>0</v>
      </c>
    </row>
    <row r="74" spans="1:7" x14ac:dyDescent="0.25">
      <c r="A74" s="14" t="s">
        <v>77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16"/>
        <v>0</v>
      </c>
    </row>
    <row r="75" spans="1:7" x14ac:dyDescent="0.25">
      <c r="A75" s="12" t="s">
        <v>78</v>
      </c>
      <c r="B75" s="15">
        <f>SUM(B76:B82)</f>
        <v>0</v>
      </c>
      <c r="C75" s="15">
        <f t="shared" ref="C75:G75" si="17">SUM(C76:C82)</f>
        <v>0</v>
      </c>
      <c r="D75" s="15">
        <f t="shared" si="17"/>
        <v>0</v>
      </c>
      <c r="E75" s="15">
        <f t="shared" si="17"/>
        <v>0</v>
      </c>
      <c r="F75" s="15">
        <f t="shared" si="17"/>
        <v>0</v>
      </c>
      <c r="G75" s="15">
        <f t="shared" si="17"/>
        <v>0</v>
      </c>
    </row>
    <row r="76" spans="1:7" x14ac:dyDescent="0.25">
      <c r="A76" s="14" t="s">
        <v>79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>D76-E76</f>
        <v>0</v>
      </c>
    </row>
    <row r="77" spans="1:7" x14ac:dyDescent="0.25">
      <c r="A77" s="14" t="s">
        <v>80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ref="G77:G82" si="18">D77-E77</f>
        <v>0</v>
      </c>
    </row>
    <row r="78" spans="1:7" x14ac:dyDescent="0.25">
      <c r="A78" s="14" t="s">
        <v>81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8"/>
        <v>0</v>
      </c>
    </row>
    <row r="79" spans="1:7" x14ac:dyDescent="0.25">
      <c r="A79" s="14" t="s">
        <v>82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8"/>
        <v>0</v>
      </c>
    </row>
    <row r="80" spans="1:7" x14ac:dyDescent="0.25">
      <c r="A80" s="14" t="s">
        <v>83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8"/>
        <v>0</v>
      </c>
    </row>
    <row r="81" spans="1:7" x14ac:dyDescent="0.25">
      <c r="A81" s="14" t="s">
        <v>84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8"/>
        <v>0</v>
      </c>
    </row>
    <row r="82" spans="1:7" x14ac:dyDescent="0.25">
      <c r="A82" s="14" t="s">
        <v>85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f t="shared" si="18"/>
        <v>0</v>
      </c>
    </row>
    <row r="83" spans="1:7" x14ac:dyDescent="0.25">
      <c r="A83" s="16"/>
      <c r="B83" s="17"/>
      <c r="C83" s="17"/>
      <c r="D83" s="17"/>
      <c r="E83" s="17"/>
      <c r="F83" s="17"/>
      <c r="G83" s="17"/>
    </row>
    <row r="84" spans="1:7" x14ac:dyDescent="0.25">
      <c r="A84" s="18" t="s">
        <v>86</v>
      </c>
      <c r="B84" s="19">
        <f>SUM(B85,B93,B103,B113,B123,B133,B137,B146,B150)</f>
        <v>0</v>
      </c>
      <c r="C84" s="19">
        <f t="shared" ref="C84:G84" si="19">SUM(C85,C93,C103,C113,C123,C133,C137,C146,C150)</f>
        <v>0</v>
      </c>
      <c r="D84" s="19">
        <f t="shared" si="19"/>
        <v>0</v>
      </c>
      <c r="E84" s="19">
        <f t="shared" si="19"/>
        <v>0</v>
      </c>
      <c r="F84" s="19">
        <f t="shared" si="19"/>
        <v>0</v>
      </c>
      <c r="G84" s="19">
        <f t="shared" si="19"/>
        <v>0</v>
      </c>
    </row>
    <row r="85" spans="1:7" x14ac:dyDescent="0.25">
      <c r="A85" s="12" t="s">
        <v>13</v>
      </c>
      <c r="B85" s="15">
        <f>SUM(B86:B92)</f>
        <v>0</v>
      </c>
      <c r="C85" s="15">
        <f t="shared" ref="C85:G85" si="20">SUM(C86:C92)</f>
        <v>0</v>
      </c>
      <c r="D85" s="15">
        <f t="shared" si="20"/>
        <v>0</v>
      </c>
      <c r="E85" s="15">
        <f t="shared" si="20"/>
        <v>0</v>
      </c>
      <c r="F85" s="15">
        <f t="shared" si="20"/>
        <v>0</v>
      </c>
      <c r="G85" s="15">
        <f t="shared" si="20"/>
        <v>0</v>
      </c>
    </row>
    <row r="86" spans="1:7" x14ac:dyDescent="0.25">
      <c r="A86" s="14" t="s">
        <v>14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f>D86-E86</f>
        <v>0</v>
      </c>
    </row>
    <row r="87" spans="1:7" x14ac:dyDescent="0.25">
      <c r="A87" s="14" t="s">
        <v>15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f t="shared" ref="G87:G92" si="21">D87-E87</f>
        <v>0</v>
      </c>
    </row>
    <row r="88" spans="1:7" x14ac:dyDescent="0.25">
      <c r="A88" s="14" t="s">
        <v>16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f t="shared" si="21"/>
        <v>0</v>
      </c>
    </row>
    <row r="89" spans="1:7" x14ac:dyDescent="0.25">
      <c r="A89" s="14" t="s">
        <v>17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f t="shared" si="21"/>
        <v>0</v>
      </c>
    </row>
    <row r="90" spans="1:7" x14ac:dyDescent="0.25">
      <c r="A90" s="14" t="s">
        <v>18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21"/>
        <v>0</v>
      </c>
    </row>
    <row r="91" spans="1:7" x14ac:dyDescent="0.25">
      <c r="A91" s="14" t="s">
        <v>19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21"/>
        <v>0</v>
      </c>
    </row>
    <row r="92" spans="1:7" x14ac:dyDescent="0.25">
      <c r="A92" s="14" t="s">
        <v>20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f t="shared" si="21"/>
        <v>0</v>
      </c>
    </row>
    <row r="93" spans="1:7" x14ac:dyDescent="0.25">
      <c r="A93" s="12" t="s">
        <v>21</v>
      </c>
      <c r="B93" s="15">
        <f>SUM(B94:B102)</f>
        <v>0</v>
      </c>
      <c r="C93" s="15">
        <f t="shared" ref="C93:G93" si="22">SUM(C94:C102)</f>
        <v>0</v>
      </c>
      <c r="D93" s="15">
        <f t="shared" si="22"/>
        <v>0</v>
      </c>
      <c r="E93" s="15">
        <f t="shared" si="22"/>
        <v>0</v>
      </c>
      <c r="F93" s="15">
        <f t="shared" si="22"/>
        <v>0</v>
      </c>
      <c r="G93" s="15">
        <f t="shared" si="22"/>
        <v>0</v>
      </c>
    </row>
    <row r="94" spans="1:7" x14ac:dyDescent="0.25">
      <c r="A94" s="14" t="s">
        <v>22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f>D94-E94</f>
        <v>0</v>
      </c>
    </row>
    <row r="95" spans="1:7" x14ac:dyDescent="0.25">
      <c r="A95" s="14" t="s">
        <v>23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ref="G95:G102" si="23">D95-E95</f>
        <v>0</v>
      </c>
    </row>
    <row r="96" spans="1:7" x14ac:dyDescent="0.25">
      <c r="A96" s="14" t="s">
        <v>24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f t="shared" si="23"/>
        <v>0</v>
      </c>
    </row>
    <row r="97" spans="1:7" x14ac:dyDescent="0.25">
      <c r="A97" s="14" t="s">
        <v>25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f t="shared" si="23"/>
        <v>0</v>
      </c>
    </row>
    <row r="98" spans="1:7" x14ac:dyDescent="0.25">
      <c r="A98" s="20" t="s">
        <v>26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f t="shared" si="23"/>
        <v>0</v>
      </c>
    </row>
    <row r="99" spans="1:7" x14ac:dyDescent="0.25">
      <c r="A99" s="14" t="s">
        <v>27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f t="shared" si="23"/>
        <v>0</v>
      </c>
    </row>
    <row r="100" spans="1:7" x14ac:dyDescent="0.25">
      <c r="A100" s="14" t="s">
        <v>28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f t="shared" si="23"/>
        <v>0</v>
      </c>
    </row>
    <row r="101" spans="1:7" x14ac:dyDescent="0.25">
      <c r="A101" s="14" t="s">
        <v>29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f t="shared" si="23"/>
        <v>0</v>
      </c>
    </row>
    <row r="102" spans="1:7" x14ac:dyDescent="0.25">
      <c r="A102" s="14" t="s">
        <v>30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f t="shared" si="23"/>
        <v>0</v>
      </c>
    </row>
    <row r="103" spans="1:7" x14ac:dyDescent="0.25">
      <c r="A103" s="12" t="s">
        <v>31</v>
      </c>
      <c r="B103" s="15">
        <f>SUM(B104:B112)</f>
        <v>0</v>
      </c>
      <c r="C103" s="15">
        <f>SUM(C104:C112)</f>
        <v>0</v>
      </c>
      <c r="D103" s="15">
        <f t="shared" ref="D103:G103" si="24">SUM(D104:D112)</f>
        <v>0</v>
      </c>
      <c r="E103" s="15">
        <f t="shared" si="24"/>
        <v>0</v>
      </c>
      <c r="F103" s="15">
        <f t="shared" si="24"/>
        <v>0</v>
      </c>
      <c r="G103" s="15">
        <f t="shared" si="24"/>
        <v>0</v>
      </c>
    </row>
    <row r="104" spans="1:7" x14ac:dyDescent="0.25">
      <c r="A104" s="14" t="s">
        <v>32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f>D104-E104</f>
        <v>0</v>
      </c>
    </row>
    <row r="105" spans="1:7" x14ac:dyDescent="0.25">
      <c r="A105" s="14" t="s">
        <v>33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f t="shared" ref="G105:G112" si="25">D105-E105</f>
        <v>0</v>
      </c>
    </row>
    <row r="106" spans="1:7" x14ac:dyDescent="0.25">
      <c r="A106" s="14" t="s">
        <v>34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f t="shared" si="25"/>
        <v>0</v>
      </c>
    </row>
    <row r="107" spans="1:7" x14ac:dyDescent="0.25">
      <c r="A107" s="14" t="s">
        <v>35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f t="shared" si="25"/>
        <v>0</v>
      </c>
    </row>
    <row r="108" spans="1:7" x14ac:dyDescent="0.25">
      <c r="A108" s="14" t="s">
        <v>36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f t="shared" si="25"/>
        <v>0</v>
      </c>
    </row>
    <row r="109" spans="1:7" x14ac:dyDescent="0.25">
      <c r="A109" s="14" t="s">
        <v>37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f t="shared" si="25"/>
        <v>0</v>
      </c>
    </row>
    <row r="110" spans="1:7" x14ac:dyDescent="0.25">
      <c r="A110" s="14" t="s">
        <v>38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f t="shared" si="25"/>
        <v>0</v>
      </c>
    </row>
    <row r="111" spans="1:7" x14ac:dyDescent="0.25">
      <c r="A111" s="14" t="s">
        <v>39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f t="shared" si="25"/>
        <v>0</v>
      </c>
    </row>
    <row r="112" spans="1:7" x14ac:dyDescent="0.25">
      <c r="A112" s="14" t="s">
        <v>40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f t="shared" si="25"/>
        <v>0</v>
      </c>
    </row>
    <row r="113" spans="1:7" x14ac:dyDescent="0.25">
      <c r="A113" s="12" t="s">
        <v>41</v>
      </c>
      <c r="B113" s="15">
        <f>SUM(B114:B122)</f>
        <v>0</v>
      </c>
      <c r="C113" s="15">
        <f t="shared" ref="C113:G113" si="26">SUM(C114:C122)</f>
        <v>0</v>
      </c>
      <c r="D113" s="15">
        <f t="shared" si="26"/>
        <v>0</v>
      </c>
      <c r="E113" s="15">
        <f t="shared" si="26"/>
        <v>0</v>
      </c>
      <c r="F113" s="15">
        <f t="shared" si="26"/>
        <v>0</v>
      </c>
      <c r="G113" s="15">
        <f t="shared" si="26"/>
        <v>0</v>
      </c>
    </row>
    <row r="114" spans="1:7" x14ac:dyDescent="0.25">
      <c r="A114" s="14" t="s">
        <v>42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4" t="s">
        <v>43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ref="G115:G122" si="27">D115-E115</f>
        <v>0</v>
      </c>
    </row>
    <row r="116" spans="1:7" x14ac:dyDescent="0.25">
      <c r="A116" s="14" t="s">
        <v>44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7"/>
        <v>0</v>
      </c>
    </row>
    <row r="117" spans="1:7" x14ac:dyDescent="0.25">
      <c r="A117" s="14" t="s">
        <v>45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7"/>
        <v>0</v>
      </c>
    </row>
    <row r="118" spans="1:7" x14ac:dyDescent="0.25">
      <c r="A118" s="14" t="s">
        <v>46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7"/>
        <v>0</v>
      </c>
    </row>
    <row r="119" spans="1:7" x14ac:dyDescent="0.25">
      <c r="A119" s="14" t="s">
        <v>47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7"/>
        <v>0</v>
      </c>
    </row>
    <row r="120" spans="1:7" x14ac:dyDescent="0.25">
      <c r="A120" s="14" t="s">
        <v>48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7"/>
        <v>0</v>
      </c>
    </row>
    <row r="121" spans="1:7" x14ac:dyDescent="0.25">
      <c r="A121" s="14" t="s">
        <v>49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7"/>
        <v>0</v>
      </c>
    </row>
    <row r="122" spans="1:7" x14ac:dyDescent="0.25">
      <c r="A122" s="14" t="s">
        <v>50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7"/>
        <v>0</v>
      </c>
    </row>
    <row r="123" spans="1:7" x14ac:dyDescent="0.25">
      <c r="A123" s="12" t="s">
        <v>51</v>
      </c>
      <c r="B123" s="15">
        <f>SUM(B124:B132)</f>
        <v>0</v>
      </c>
      <c r="C123" s="15">
        <f t="shared" ref="C123:G123" si="28">SUM(C124:C132)</f>
        <v>0</v>
      </c>
      <c r="D123" s="15">
        <f t="shared" si="28"/>
        <v>0</v>
      </c>
      <c r="E123" s="15">
        <f t="shared" si="28"/>
        <v>0</v>
      </c>
      <c r="F123" s="15">
        <f t="shared" si="28"/>
        <v>0</v>
      </c>
      <c r="G123" s="15">
        <f t="shared" si="28"/>
        <v>0</v>
      </c>
    </row>
    <row r="124" spans="1:7" x14ac:dyDescent="0.25">
      <c r="A124" s="14" t="s">
        <v>52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f>D124-E124</f>
        <v>0</v>
      </c>
    </row>
    <row r="125" spans="1:7" x14ac:dyDescent="0.25">
      <c r="A125" s="14" t="s">
        <v>53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f t="shared" ref="G125:G132" si="29">D125-E125</f>
        <v>0</v>
      </c>
    </row>
    <row r="126" spans="1:7" x14ac:dyDescent="0.25">
      <c r="A126" s="14" t="s">
        <v>54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f t="shared" si="29"/>
        <v>0</v>
      </c>
    </row>
    <row r="127" spans="1:7" x14ac:dyDescent="0.25">
      <c r="A127" s="14" t="s">
        <v>55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f t="shared" si="29"/>
        <v>0</v>
      </c>
    </row>
    <row r="128" spans="1:7" x14ac:dyDescent="0.25">
      <c r="A128" s="14" t="s">
        <v>56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f t="shared" si="29"/>
        <v>0</v>
      </c>
    </row>
    <row r="129" spans="1:7" x14ac:dyDescent="0.25">
      <c r="A129" s="14" t="s">
        <v>57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9"/>
        <v>0</v>
      </c>
    </row>
    <row r="130" spans="1:7" x14ac:dyDescent="0.25">
      <c r="A130" s="14" t="s">
        <v>58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9"/>
        <v>0</v>
      </c>
    </row>
    <row r="131" spans="1:7" x14ac:dyDescent="0.25">
      <c r="A131" s="14" t="s">
        <v>59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9"/>
        <v>0</v>
      </c>
    </row>
    <row r="132" spans="1:7" x14ac:dyDescent="0.25">
      <c r="A132" s="14" t="s">
        <v>60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f t="shared" si="29"/>
        <v>0</v>
      </c>
    </row>
    <row r="133" spans="1:7" x14ac:dyDescent="0.25">
      <c r="A133" s="12" t="s">
        <v>61</v>
      </c>
      <c r="B133" s="15">
        <f>SUM(B134:B136)</f>
        <v>0</v>
      </c>
      <c r="C133" s="15">
        <f t="shared" ref="C133:G133" si="30">SUM(C134:C136)</f>
        <v>0</v>
      </c>
      <c r="D133" s="15">
        <f t="shared" si="30"/>
        <v>0</v>
      </c>
      <c r="E133" s="15">
        <f t="shared" si="30"/>
        <v>0</v>
      </c>
      <c r="F133" s="15">
        <f t="shared" si="30"/>
        <v>0</v>
      </c>
      <c r="G133" s="15">
        <f t="shared" si="30"/>
        <v>0</v>
      </c>
    </row>
    <row r="134" spans="1:7" x14ac:dyDescent="0.25">
      <c r="A134" s="14" t="s">
        <v>62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f>D134-E134</f>
        <v>0</v>
      </c>
    </row>
    <row r="135" spans="1:7" x14ac:dyDescent="0.25">
      <c r="A135" s="14" t="s">
        <v>63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 t="shared" ref="G135:G136" si="31">D135-E135</f>
        <v>0</v>
      </c>
    </row>
    <row r="136" spans="1:7" x14ac:dyDescent="0.25">
      <c r="A136" s="14" t="s">
        <v>64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 t="shared" si="31"/>
        <v>0</v>
      </c>
    </row>
    <row r="137" spans="1:7" x14ac:dyDescent="0.25">
      <c r="A137" s="12" t="s">
        <v>65</v>
      </c>
      <c r="B137" s="15">
        <f>SUM(B138:B142,B144:B145)</f>
        <v>0</v>
      </c>
      <c r="C137" s="15">
        <f t="shared" ref="C137:G137" si="32">SUM(C138:C142,C144:C145)</f>
        <v>0</v>
      </c>
      <c r="D137" s="15">
        <f t="shared" si="32"/>
        <v>0</v>
      </c>
      <c r="E137" s="15">
        <f t="shared" si="32"/>
        <v>0</v>
      </c>
      <c r="F137" s="15">
        <f t="shared" si="32"/>
        <v>0</v>
      </c>
      <c r="G137" s="15">
        <f t="shared" si="32"/>
        <v>0</v>
      </c>
    </row>
    <row r="138" spans="1:7" x14ac:dyDescent="0.25">
      <c r="A138" s="14" t="s">
        <v>66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4" t="s">
        <v>67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3">D139-E139</f>
        <v>0</v>
      </c>
    </row>
    <row r="140" spans="1:7" x14ac:dyDescent="0.25">
      <c r="A140" s="14" t="s">
        <v>68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3"/>
        <v>0</v>
      </c>
    </row>
    <row r="141" spans="1:7" x14ac:dyDescent="0.25">
      <c r="A141" s="14" t="s">
        <v>69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3"/>
        <v>0</v>
      </c>
    </row>
    <row r="142" spans="1:7" x14ac:dyDescent="0.25">
      <c r="A142" s="14" t="s">
        <v>70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3"/>
        <v>0</v>
      </c>
    </row>
    <row r="143" spans="1:7" x14ac:dyDescent="0.25">
      <c r="A143" s="14" t="s">
        <v>71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3"/>
        <v>0</v>
      </c>
    </row>
    <row r="144" spans="1:7" x14ac:dyDescent="0.25">
      <c r="A144" s="14" t="s">
        <v>72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3"/>
        <v>0</v>
      </c>
    </row>
    <row r="145" spans="1:7" x14ac:dyDescent="0.25">
      <c r="A145" s="14" t="s">
        <v>73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3"/>
        <v>0</v>
      </c>
    </row>
    <row r="146" spans="1:7" x14ac:dyDescent="0.25">
      <c r="A146" s="12" t="s">
        <v>74</v>
      </c>
      <c r="B146" s="15">
        <f>SUM(B147:B149)</f>
        <v>0</v>
      </c>
      <c r="C146" s="15">
        <f t="shared" ref="C146:G146" si="34">SUM(C147:C149)</f>
        <v>0</v>
      </c>
      <c r="D146" s="15">
        <f t="shared" si="34"/>
        <v>0</v>
      </c>
      <c r="E146" s="15">
        <f t="shared" si="34"/>
        <v>0</v>
      </c>
      <c r="F146" s="15">
        <f t="shared" si="34"/>
        <v>0</v>
      </c>
      <c r="G146" s="15">
        <f t="shared" si="34"/>
        <v>0</v>
      </c>
    </row>
    <row r="147" spans="1:7" x14ac:dyDescent="0.25">
      <c r="A147" s="14" t="s">
        <v>75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7" x14ac:dyDescent="0.25">
      <c r="A148" s="14" t="s">
        <v>76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f t="shared" ref="G148:G149" si="35">D148-E148</f>
        <v>0</v>
      </c>
    </row>
    <row r="149" spans="1:7" x14ac:dyDescent="0.25">
      <c r="A149" s="14" t="s">
        <v>77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f t="shared" si="35"/>
        <v>0</v>
      </c>
    </row>
    <row r="150" spans="1:7" x14ac:dyDescent="0.25">
      <c r="A150" s="12" t="s">
        <v>78</v>
      </c>
      <c r="B150" s="15">
        <f>SUM(B151:B157)</f>
        <v>0</v>
      </c>
      <c r="C150" s="15">
        <f t="shared" ref="C150:G150" si="36">SUM(C151:C157)</f>
        <v>0</v>
      </c>
      <c r="D150" s="15">
        <f t="shared" si="36"/>
        <v>0</v>
      </c>
      <c r="E150" s="15">
        <f t="shared" si="36"/>
        <v>0</v>
      </c>
      <c r="F150" s="15">
        <f t="shared" si="36"/>
        <v>0</v>
      </c>
      <c r="G150" s="15">
        <f t="shared" si="36"/>
        <v>0</v>
      </c>
    </row>
    <row r="151" spans="1:7" x14ac:dyDescent="0.25">
      <c r="A151" s="14" t="s">
        <v>79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7" x14ac:dyDescent="0.25">
      <c r="A152" s="14" t="s">
        <v>80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7">D152-E152</f>
        <v>0</v>
      </c>
    </row>
    <row r="153" spans="1:7" x14ac:dyDescent="0.25">
      <c r="A153" s="14" t="s">
        <v>81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7"/>
        <v>0</v>
      </c>
    </row>
    <row r="154" spans="1:7" x14ac:dyDescent="0.25">
      <c r="A154" s="20" t="s">
        <v>82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7"/>
        <v>0</v>
      </c>
    </row>
    <row r="155" spans="1:7" x14ac:dyDescent="0.25">
      <c r="A155" s="14" t="s">
        <v>83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7"/>
        <v>0</v>
      </c>
    </row>
    <row r="156" spans="1:7" x14ac:dyDescent="0.25">
      <c r="A156" s="14" t="s">
        <v>84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7"/>
        <v>0</v>
      </c>
    </row>
    <row r="157" spans="1:7" x14ac:dyDescent="0.25">
      <c r="A157" s="14" t="s">
        <v>85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7"/>
        <v>0</v>
      </c>
    </row>
    <row r="158" spans="1:7" x14ac:dyDescent="0.25">
      <c r="A158" s="21"/>
      <c r="B158" s="17"/>
      <c r="C158" s="17"/>
      <c r="D158" s="17"/>
      <c r="E158" s="17"/>
      <c r="F158" s="17"/>
      <c r="G158" s="17"/>
    </row>
    <row r="159" spans="1:7" x14ac:dyDescent="0.25">
      <c r="A159" s="22" t="s">
        <v>87</v>
      </c>
      <c r="B159" s="11">
        <f t="shared" ref="B159:G159" si="38">B9+B84</f>
        <v>75956077</v>
      </c>
      <c r="C159" s="11">
        <f t="shared" si="38"/>
        <v>13436017.300000001</v>
      </c>
      <c r="D159" s="11">
        <f t="shared" si="38"/>
        <v>89392094.299999997</v>
      </c>
      <c r="E159" s="11">
        <f t="shared" si="38"/>
        <v>12531522.129999999</v>
      </c>
      <c r="F159" s="11">
        <f t="shared" si="38"/>
        <v>12531522.129999999</v>
      </c>
      <c r="G159" s="11">
        <f t="shared" si="38"/>
        <v>76860572.170000002</v>
      </c>
    </row>
    <row r="160" spans="1:7" x14ac:dyDescent="0.25">
      <c r="A160" s="23"/>
      <c r="B160" s="24"/>
      <c r="C160" s="24"/>
      <c r="D160" s="24"/>
      <c r="E160" s="24"/>
      <c r="F160" s="24"/>
      <c r="G160" s="24"/>
    </row>
    <row r="161" spans="1:6" x14ac:dyDescent="0.25">
      <c r="A161" s="25" t="s">
        <v>88</v>
      </c>
    </row>
    <row r="165" spans="1:6" x14ac:dyDescent="0.25">
      <c r="A165" s="26" t="s">
        <v>89</v>
      </c>
      <c r="D165" s="27"/>
      <c r="F165" s="27" t="s">
        <v>89</v>
      </c>
    </row>
    <row r="166" spans="1:6" ht="45" x14ac:dyDescent="0.25">
      <c r="A166" s="28" t="s">
        <v>90</v>
      </c>
      <c r="D166" s="28"/>
      <c r="F166" s="28" t="s">
        <v>91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4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dcterms:created xsi:type="dcterms:W3CDTF">2018-05-08T15:41:29Z</dcterms:created>
  <dcterms:modified xsi:type="dcterms:W3CDTF">2018-05-08T15:41:58Z</dcterms:modified>
</cp:coreProperties>
</file>