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firstSheet="1" activeTab="1"/>
  </bookViews>
  <sheets>
    <sheet name="Hoja1" sheetId="1" state="hidden" r:id="rId1"/>
    <sheet name="F1" sheetId="2" r:id="rId2"/>
  </sheets>
  <definedNames/>
  <calcPr fullCalcOnLoad="1"/>
</workbook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<sst xmlns="http://schemas.openxmlformats.org/spreadsheetml/2006/main" count="121" uniqueCount="120">
  <si>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</si>
  <si>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</si>
  <si>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</si>
  <si>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</si>
  <si>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</si>
  <si>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</si>
  <si>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</si>
  <si>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</si>
  <si>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</si>
  <si>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</si>
  <si>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</si>
  <si>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</si>
  <si>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</si>
  <si>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</si>
  <si>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</si>
  <si>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</si>
  <si>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</si>
  <si>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</si>
  <si>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</si>
  <si>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</si>
  <si>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</si>
  <si>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</si>
  <si>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</si>
  <si>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</si>
  <si>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</si>
  <si>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</si>
  <si>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</si>
  <si>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</si>
  <si>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</si>
  <si>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</si>
  <si>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</si>
  <si>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</si>
  <si>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</si>
  <si>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</si>
  <si>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</si>
  <si>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</si>
  <si>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</si>
  <si>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</si>
  <si>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</si>
  <si>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</si>
  <si>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</si>
  <si>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</si>
  <si>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</si>
  <si>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</si>
  <si>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</si>
  <si>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</si>
  <si>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</si>
  <si>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</si>
  <si>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</si>
  <si>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</si>
  <si>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</si>
  <si>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</si>
  <si>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</si>
  <si>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</si>
  <si>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</si>
  <si>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</si>
  <si>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</si>
  <si>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</si>
  <si>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</si>
  <si>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</si>
  <si>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</si>
  <si>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</si>
  <si>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</si>
  <si>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</si>
  <si>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</si>
  <si>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</si>
  <si>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</si>
  <si>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</si>
  <si>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</si>
  <si>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</si>
  <si>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</si>
  <si>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</si>
  <si>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</si>
  <si>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</si>
  <si>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</si>
  <si>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</si>
  <si>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</si>
  <si>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</si>
  <si>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</si>
  <si>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</si>
  <si>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</si>
  <si>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</si>
  <si>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</si>
  <si>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</si>
  <si>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</si>
  <si>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</si>
  <si>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</si>
  <si>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</si>
  <si>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</si>
  <si>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</si>
  <si>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</si>
  <si>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</si>
  <si>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</si>
  <si>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</si>
  <si>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</si>
  <si>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</si>
  <si>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</si>
  <si>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</si>
  <si>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</si>
  <si>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</si>
  <si>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</si>
  <si>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</si>
  <si>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</si>
  <si>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</si>
  <si>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</si>
  <si>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</si>
  <si>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</si>
  <si>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</si>
  <si>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</si>
  <si>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</si>
  <si>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</si>
  <si>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</si>
  <si>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</si>
  <si>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</si>
  <si>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</si>
  <si>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</si>
  <si>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</si>
  <si>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</si>
  <si>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</si>
  <si>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COORDINADORA DE FOMENTO AL COMERCIO EXTERIOR DEL ESTADO DE GUANAJUATO
Estado de Situación Financiera Detallado - LDF
al 30 de Septiembre de 2018 y al 31 de Diciembre de 2017
PESOS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</si>
</sst>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;\-#,##0.00;&quot; &quot;"/>
  </numFmts>
  <fonts count="46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4" fontId="34" fillId="0" borderId="12" xfId="0" applyNumberFormat="1" applyFont="1" applyBorder="1" applyAlignment="1">
      <alignment vertical="center"/>
    </xf>
    <xf numFmtId="0" fontId="34" fillId="0" borderId="0" xfId="0" applyFont="1" applyBorder="1" applyAlignment="1">
      <alignment horizontal="justify" vertical="center" wrapText="1"/>
    </xf>
    <xf numFmtId="0" fontId="43" fillId="0" borderId="11" xfId="0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/>
    </xf>
    <xf numFmtId="0" fontId="43" fillId="0" borderId="0" xfId="0" applyFont="1" applyBorder="1" applyAlignment="1">
      <alignment horizontal="justify" vertical="center" wrapText="1"/>
    </xf>
    <xf numFmtId="4" fontId="34" fillId="0" borderId="13" xfId="0" applyNumberFormat="1" applyFont="1" applyBorder="1" applyAlignment="1">
      <alignment vertical="center"/>
    </xf>
    <xf numFmtId="0" fontId="34" fillId="0" borderId="11" xfId="0" applyFont="1" applyBorder="1" applyAlignment="1">
      <alignment horizontal="left" vertical="center" wrapText="1" indent="1"/>
    </xf>
    <xf numFmtId="0" fontId="34" fillId="0" borderId="0" xfId="0" applyFont="1" applyBorder="1" applyAlignment="1">
      <alignment horizontal="left" vertical="center" wrapText="1" indent="1"/>
    </xf>
    <xf numFmtId="0" fontId="43" fillId="0" borderId="11" xfId="0" applyFont="1" applyBorder="1" applyAlignment="1">
      <alignment horizontal="justify" vertical="center" wrapText="1"/>
    </xf>
    <xf numFmtId="0" fontId="34" fillId="0" borderId="11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0" fontId="34" fillId="0" borderId="14" xfId="0" applyFont="1" applyBorder="1" applyAlignment="1">
      <alignment horizontal="justify" vertical="center" wrapText="1"/>
    </xf>
    <xf numFmtId="4" fontId="34" fillId="0" borderId="15" xfId="0" applyNumberFormat="1" applyFont="1" applyBorder="1" applyAlignment="1">
      <alignment vertical="center"/>
    </xf>
    <xf numFmtId="0" fontId="34" fillId="0" borderId="16" xfId="0" applyFont="1" applyBorder="1" applyAlignment="1">
      <alignment horizontal="justify" vertical="center" wrapText="1"/>
    </xf>
    <xf numFmtId="0" fontId="34" fillId="0" borderId="0" xfId="0" applyFont="1" applyAlignment="1">
      <alignment/>
    </xf>
    <xf numFmtId="0" fontId="34" fillId="0" borderId="0" xfId="51" applyProtection="1">
      <alignment/>
      <protection locked="0"/>
    </xf>
    <xf numFmtId="0" fontId="34" fillId="0" borderId="0" xfId="51">
      <alignment/>
      <protection/>
    </xf>
    <xf numFmtId="0" fontId="45" fillId="0" borderId="0" xfId="51" applyFont="1">
      <alignment/>
      <protection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0" customWidth="1"/>
  </cols>
  <sheetData>
    <row r="1" spans="1:2" ht="11.25">
      <c r="A1" s="19"/>
      <c r="B1" s="19"/>
    </row>
    <row r="2020" ht="11.25">
      <c r="A2020" s="21" t="s">
        <v>118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="120" zoomScaleNormal="120" zoomScalePageLayoutView="0" workbookViewId="0" topLeftCell="A1">
      <selection activeCell="A7" sqref="A7"/>
    </sheetView>
  </sheetViews>
  <sheetFormatPr defaultColWidth="12" defaultRowHeight="12.7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 customWidth="1"/>
  </cols>
  <sheetData>
    <row r="1" spans="1:6" ht="45.75" customHeight="1">
      <c r="A1" s="22" t="s">
        <v>119</v>
      </c>
      <c r="B1" s="23"/>
      <c r="C1" s="23"/>
      <c r="D1" s="23"/>
      <c r="E1" s="23"/>
      <c r="F1" s="24"/>
    </row>
    <row r="2" spans="1:6" ht="11.25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ht="11.25">
      <c r="A3" s="3"/>
      <c r="B3" s="4"/>
      <c r="C3" s="4"/>
      <c r="D3" s="5"/>
      <c r="E3" s="4"/>
      <c r="F3" s="4"/>
    </row>
    <row r="4" spans="1:6" ht="11.25">
      <c r="A4" s="6" t="s">
        <v>1</v>
      </c>
      <c r="B4" s="7"/>
      <c r="C4" s="7"/>
      <c r="D4" s="8" t="s">
        <v>2</v>
      </c>
      <c r="E4" s="7"/>
      <c r="F4" s="7"/>
    </row>
    <row r="5" spans="1:6" ht="11.25">
      <c r="A5" s="6" t="s">
        <v>3</v>
      </c>
      <c r="B5" s="9"/>
      <c r="C5" s="9"/>
      <c r="D5" s="8" t="s">
        <v>4</v>
      </c>
      <c r="E5" s="9"/>
      <c r="F5" s="9"/>
    </row>
    <row r="6" spans="1:6" ht="11.25">
      <c r="A6" s="3" t="s">
        <v>5</v>
      </c>
      <c r="B6" s="9">
        <f>SUM(B7:B13)</f>
        <v>22437017.18</v>
      </c>
      <c r="C6" s="9">
        <f>SUM(C7:C13)</f>
        <v>18991870.450000003</v>
      </c>
      <c r="D6" s="5" t="s">
        <v>6</v>
      </c>
      <c r="E6" s="9">
        <f>SUM(E7:E15)</f>
        <v>669174.71</v>
      </c>
      <c r="F6" s="9">
        <f>SUM(F7:F15)</f>
        <v>8997908.62</v>
      </c>
    </row>
    <row r="7" spans="1:6" ht="11.25">
      <c r="A7" s="10" t="s">
        <v>7</v>
      </c>
      <c r="B7" s="9">
        <v>51982.29</v>
      </c>
      <c r="C7" s="9">
        <v>17866.03</v>
      </c>
      <c r="D7" s="11" t="s">
        <v>8</v>
      </c>
      <c r="E7" s="9">
        <v>11.05</v>
      </c>
      <c r="F7" s="9">
        <v>0</v>
      </c>
    </row>
    <row r="8" spans="1:6" ht="11.25">
      <c r="A8" s="10" t="s">
        <v>9</v>
      </c>
      <c r="B8" s="9">
        <v>22385034.89</v>
      </c>
      <c r="C8" s="9">
        <v>18974004.42</v>
      </c>
      <c r="D8" s="11" t="s">
        <v>10</v>
      </c>
      <c r="E8" s="9">
        <v>0</v>
      </c>
      <c r="F8" s="9">
        <v>62345.85</v>
      </c>
    </row>
    <row r="9" spans="1:6" ht="11.25">
      <c r="A9" s="10" t="s">
        <v>11</v>
      </c>
      <c r="B9" s="9"/>
      <c r="C9" s="9"/>
      <c r="D9" s="11" t="s">
        <v>12</v>
      </c>
      <c r="E9" s="9"/>
      <c r="F9" s="9"/>
    </row>
    <row r="10" spans="1:6" ht="11.25">
      <c r="A10" s="10" t="s">
        <v>13</v>
      </c>
      <c r="B10" s="9">
        <v>0</v>
      </c>
      <c r="C10" s="9">
        <v>0</v>
      </c>
      <c r="D10" s="11" t="s">
        <v>14</v>
      </c>
      <c r="E10" s="9"/>
      <c r="F10" s="9"/>
    </row>
    <row r="11" spans="1:6" ht="11.25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 ht="11.25">
      <c r="A13" s="10" t="s">
        <v>19</v>
      </c>
      <c r="B13" s="9"/>
      <c r="C13" s="9"/>
      <c r="D13" s="11" t="s">
        <v>20</v>
      </c>
      <c r="E13" s="9">
        <v>666709.08</v>
      </c>
      <c r="F13" s="9">
        <v>1818725.63</v>
      </c>
    </row>
    <row r="14" spans="1:6" ht="11.25">
      <c r="A14" s="3" t="s">
        <v>21</v>
      </c>
      <c r="B14" s="9">
        <f>SUM(B15:B21)</f>
        <v>584578.29</v>
      </c>
      <c r="C14" s="9">
        <f>SUM(C15:C21)</f>
        <v>162826.78</v>
      </c>
      <c r="D14" s="11" t="s">
        <v>22</v>
      </c>
      <c r="E14" s="9"/>
      <c r="F14" s="9"/>
    </row>
    <row r="15" spans="1:6" ht="11.25">
      <c r="A15" s="10" t="s">
        <v>23</v>
      </c>
      <c r="B15" s="9"/>
      <c r="C15" s="9"/>
      <c r="D15" s="11" t="s">
        <v>24</v>
      </c>
      <c r="E15" s="9">
        <v>2454.58</v>
      </c>
      <c r="F15" s="9">
        <v>7116837.14</v>
      </c>
    </row>
    <row r="16" spans="1:6" ht="11.25">
      <c r="A16" s="10" t="s">
        <v>25</v>
      </c>
      <c r="B16" s="9">
        <v>130923.6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ht="11.25">
      <c r="A17" s="10" t="s">
        <v>27</v>
      </c>
      <c r="B17" s="9">
        <v>433654.69</v>
      </c>
      <c r="C17" s="9">
        <v>162826.78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ht="11.25">
      <c r="A19" s="10" t="s">
        <v>31</v>
      </c>
      <c r="B19" s="9">
        <v>20000</v>
      </c>
      <c r="C19" s="9">
        <v>0</v>
      </c>
      <c r="D19" s="11" t="s">
        <v>32</v>
      </c>
      <c r="E19" s="9">
        <v>0</v>
      </c>
      <c r="F19" s="9">
        <v>0</v>
      </c>
    </row>
    <row r="20" spans="1:6" ht="11.25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ht="11.25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ht="11.25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ht="11.25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ht="11.25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ht="11.25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ht="11.25">
      <c r="A30" s="10" t="s">
        <v>53</v>
      </c>
      <c r="B30" s="9"/>
      <c r="C30" s="9"/>
      <c r="D30" s="11" t="s">
        <v>54</v>
      </c>
      <c r="E30" s="9"/>
      <c r="F30" s="9"/>
    </row>
    <row r="31" spans="1:6" ht="11.25">
      <c r="A31" s="10" t="s">
        <v>55</v>
      </c>
      <c r="B31" s="9"/>
      <c r="C31" s="9"/>
      <c r="D31" s="11" t="s">
        <v>56</v>
      </c>
      <c r="E31" s="9"/>
      <c r="F31" s="9"/>
    </row>
    <row r="32" spans="1:6" ht="11.25">
      <c r="A32" s="10" t="s">
        <v>57</v>
      </c>
      <c r="B32" s="9"/>
      <c r="C32" s="9"/>
      <c r="D32" s="11" t="s">
        <v>58</v>
      </c>
      <c r="E32" s="9"/>
      <c r="F32" s="9"/>
    </row>
    <row r="33" spans="1:6" ht="11.25">
      <c r="A33" s="10" t="s">
        <v>59</v>
      </c>
      <c r="B33" s="9"/>
      <c r="C33" s="9"/>
      <c r="D33" s="11" t="s">
        <v>60</v>
      </c>
      <c r="E33" s="9"/>
      <c r="F33" s="9"/>
    </row>
    <row r="34" spans="1:6" ht="11.25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ht="11.25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ht="11.25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ht="11.25">
      <c r="A38" s="3" t="s">
        <v>69</v>
      </c>
      <c r="B38" s="9">
        <f>SUM(B39:B42)</f>
        <v>10152.15</v>
      </c>
      <c r="C38" s="9">
        <f>SUM(C39:C42)</f>
        <v>10152.15</v>
      </c>
      <c r="D38" s="11" t="s">
        <v>70</v>
      </c>
      <c r="E38" s="9">
        <v>0</v>
      </c>
      <c r="F38" s="9">
        <v>0</v>
      </c>
    </row>
    <row r="39" spans="1:6" ht="11.25">
      <c r="A39" s="10" t="s">
        <v>71</v>
      </c>
      <c r="B39" s="9">
        <v>10152.15</v>
      </c>
      <c r="C39" s="9">
        <v>10152.15</v>
      </c>
      <c r="D39" s="5" t="s">
        <v>72</v>
      </c>
      <c r="E39" s="9">
        <f>SUM(E40:E42)</f>
        <v>0</v>
      </c>
      <c r="F39" s="9">
        <f>SUM(F40:F42)</f>
        <v>0</v>
      </c>
    </row>
    <row r="40" spans="1:6" ht="11.25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ht="11.25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ht="11.25">
      <c r="A43" s="3"/>
      <c r="B43" s="9"/>
      <c r="C43" s="9"/>
      <c r="D43" s="5"/>
      <c r="E43" s="9"/>
      <c r="F43" s="9"/>
    </row>
    <row r="44" spans="1:6" ht="11.25">
      <c r="A44" s="6" t="s">
        <v>79</v>
      </c>
      <c r="B44" s="7">
        <f>B6+B14+B22+B28+B34+B35+B38</f>
        <v>23031747.619999997</v>
      </c>
      <c r="C44" s="7">
        <f>C6+C14+C22+C28+C34+C35+C38</f>
        <v>19164849.380000003</v>
      </c>
      <c r="D44" s="8" t="s">
        <v>80</v>
      </c>
      <c r="E44" s="7">
        <f>E6+E16+E20+E23+E24+E28+E35+E39</f>
        <v>669174.71</v>
      </c>
      <c r="F44" s="7">
        <f>F6+F16+F20+F23+F24+F28+F35+F39</f>
        <v>8997908.62</v>
      </c>
    </row>
    <row r="45" spans="1:6" ht="11.25">
      <c r="A45" s="6"/>
      <c r="B45" s="9"/>
      <c r="C45" s="9"/>
      <c r="D45" s="8"/>
      <c r="E45" s="9"/>
      <c r="F45" s="9"/>
    </row>
    <row r="46" spans="1:6" ht="11.25">
      <c r="A46" s="12" t="s">
        <v>81</v>
      </c>
      <c r="B46" s="9"/>
      <c r="C46" s="9"/>
      <c r="D46" s="8" t="s">
        <v>82</v>
      </c>
      <c r="E46" s="9"/>
      <c r="F46" s="9"/>
    </row>
    <row r="47" spans="1:6" ht="11.25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ht="11.25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ht="11.25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ht="11.25">
      <c r="A50" s="13" t="s">
        <v>89</v>
      </c>
      <c r="B50" s="9">
        <v>21157749.22</v>
      </c>
      <c r="C50" s="9">
        <v>20937751.7</v>
      </c>
      <c r="D50" s="5" t="s">
        <v>90</v>
      </c>
      <c r="E50" s="9">
        <v>0</v>
      </c>
      <c r="F50" s="9">
        <v>0</v>
      </c>
    </row>
    <row r="51" spans="1:6" ht="12.75" customHeight="1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ht="11.25">
      <c r="A52" s="13" t="s">
        <v>93</v>
      </c>
      <c r="B52" s="9">
        <v>-18830655.83</v>
      </c>
      <c r="C52" s="9">
        <v>-18830655.83</v>
      </c>
      <c r="D52" s="5" t="s">
        <v>94</v>
      </c>
      <c r="E52" s="9">
        <v>0</v>
      </c>
      <c r="F52" s="9">
        <v>0</v>
      </c>
    </row>
    <row r="53" spans="1:6" ht="11.25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ht="11.25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ht="11.25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ht="11.25">
      <c r="A56" s="13"/>
      <c r="B56" s="9"/>
      <c r="C56" s="9"/>
      <c r="D56" s="8" t="s">
        <v>99</v>
      </c>
      <c r="E56" s="7">
        <f>E54+E44</f>
        <v>669174.71</v>
      </c>
      <c r="F56" s="7">
        <f>F54+F44</f>
        <v>8997908.62</v>
      </c>
    </row>
    <row r="57" spans="1:6" ht="11.25">
      <c r="A57" s="12" t="s">
        <v>100</v>
      </c>
      <c r="B57" s="7">
        <f>SUM(B47:B55)</f>
        <v>2327093.3900000006</v>
      </c>
      <c r="C57" s="7">
        <f>SUM(C47:C55)</f>
        <v>2107095.870000001</v>
      </c>
      <c r="D57" s="5"/>
      <c r="E57" s="9"/>
      <c r="F57" s="9"/>
    </row>
    <row r="58" spans="1:6" ht="11.25">
      <c r="A58" s="13"/>
      <c r="B58" s="9"/>
      <c r="C58" s="9"/>
      <c r="D58" s="8" t="s">
        <v>101</v>
      </c>
      <c r="E58" s="9"/>
      <c r="F58" s="9"/>
    </row>
    <row r="59" spans="1:6" ht="11.25">
      <c r="A59" s="12" t="s">
        <v>102</v>
      </c>
      <c r="B59" s="7">
        <f>B44+B57</f>
        <v>25358841.009999998</v>
      </c>
      <c r="C59" s="7">
        <f>C44+C57</f>
        <v>21271945.250000004</v>
      </c>
      <c r="D59" s="8"/>
      <c r="E59" s="9"/>
      <c r="F59" s="9"/>
    </row>
    <row r="60" spans="1:6" ht="11.25">
      <c r="A60" s="13"/>
      <c r="B60" s="9"/>
      <c r="C60" s="9"/>
      <c r="D60" s="8" t="s">
        <v>103</v>
      </c>
      <c r="E60" s="9">
        <f>SUM(E61:E63)</f>
        <v>1619028.93</v>
      </c>
      <c r="F60" s="9">
        <f>SUM(F61:F63)</f>
        <v>1619028.93</v>
      </c>
    </row>
    <row r="61" spans="1:6" ht="11.25">
      <c r="A61" s="13"/>
      <c r="B61" s="9"/>
      <c r="C61" s="9"/>
      <c r="D61" s="5" t="s">
        <v>104</v>
      </c>
      <c r="E61" s="9">
        <v>1619028.93</v>
      </c>
      <c r="F61" s="9">
        <v>1619028.93</v>
      </c>
    </row>
    <row r="62" spans="1:6" ht="11.25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ht="11.25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ht="11.25">
      <c r="A64" s="13"/>
      <c r="B64" s="9"/>
      <c r="C64" s="9"/>
      <c r="D64" s="5"/>
      <c r="E64" s="9"/>
      <c r="F64" s="9"/>
    </row>
    <row r="65" spans="1:6" ht="11.25">
      <c r="A65" s="13"/>
      <c r="B65" s="9"/>
      <c r="C65" s="9"/>
      <c r="D65" s="8" t="s">
        <v>107</v>
      </c>
      <c r="E65" s="9">
        <f>SUM(E66:E70)</f>
        <v>23070637.369999997</v>
      </c>
      <c r="F65" s="9">
        <f>SUM(F66:F70)</f>
        <v>10655007.7</v>
      </c>
    </row>
    <row r="66" spans="1:6" ht="11.25">
      <c r="A66" s="13"/>
      <c r="B66" s="9"/>
      <c r="C66" s="9"/>
      <c r="D66" s="5" t="s">
        <v>108</v>
      </c>
      <c r="E66" s="9">
        <v>12415629.67</v>
      </c>
      <c r="F66" s="9">
        <v>356840.41</v>
      </c>
    </row>
    <row r="67" spans="1:6" ht="11.25">
      <c r="A67" s="13"/>
      <c r="B67" s="9"/>
      <c r="C67" s="9"/>
      <c r="D67" s="5" t="s">
        <v>109</v>
      </c>
      <c r="E67" s="9">
        <v>10655007.7</v>
      </c>
      <c r="F67" s="9">
        <v>10298167.29</v>
      </c>
    </row>
    <row r="68" spans="1:6" ht="11.25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ht="11.25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ht="11.25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ht="11.25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ht="11.25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ht="11.25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ht="11.25">
      <c r="A75" s="13"/>
      <c r="B75" s="9"/>
      <c r="C75" s="9"/>
      <c r="D75" s="5"/>
      <c r="E75" s="9"/>
      <c r="F75" s="9"/>
    </row>
    <row r="76" spans="1:6" ht="11.25">
      <c r="A76" s="13"/>
      <c r="B76" s="9"/>
      <c r="C76" s="9"/>
      <c r="D76" s="8" t="s">
        <v>116</v>
      </c>
      <c r="E76" s="7">
        <f>E60+E65+E72</f>
        <v>24689666.299999997</v>
      </c>
      <c r="F76" s="7">
        <f>F60+F65+F72</f>
        <v>12274036.629999999</v>
      </c>
    </row>
    <row r="77" spans="1:6" ht="11.25">
      <c r="A77" s="13"/>
      <c r="B77" s="9"/>
      <c r="C77" s="9"/>
      <c r="D77" s="5"/>
      <c r="E77" s="9"/>
      <c r="F77" s="9"/>
    </row>
    <row r="78" spans="1:6" ht="11.25">
      <c r="A78" s="13"/>
      <c r="B78" s="9"/>
      <c r="C78" s="9"/>
      <c r="D78" s="8" t="s">
        <v>117</v>
      </c>
      <c r="E78" s="7">
        <f>E56+E76</f>
        <v>25358841.009999998</v>
      </c>
      <c r="F78" s="7">
        <f>F56+F76</f>
        <v>21271945.25</v>
      </c>
    </row>
    <row r="79" spans="1:6" ht="11.25">
      <c r="A79" s="15"/>
      <c r="B79" s="16"/>
      <c r="C79" s="16"/>
      <c r="D79" s="17"/>
      <c r="E79" s="16"/>
      <c r="F79" s="16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Ruben Adrian Martinez Martinez</cp:lastModifiedBy>
  <cp:lastPrinted>2018-10-15T16:35:33Z</cp:lastPrinted>
  <dcterms:created xsi:type="dcterms:W3CDTF">2017-01-11T17:17:46Z</dcterms:created>
  <dcterms:modified xsi:type="dcterms:W3CDTF">2018-10-22T16:14:07Z</dcterms:modified>
  <cp:category/>
  <cp:version/>
  <cp:contentType/>
  <cp:contentStatus/>
</cp:coreProperties>
</file>