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Notas D y 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<sst xmlns="http://schemas.openxmlformats.org/spreadsheetml/2006/main" count="272" uniqueCount="220">
  <si>
    <t>Bajo protesta de decir verdad declaramos que los Estados Financieros y sus Notas son razonablemente correctos y responsabilidad del emisor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</si>
  <si>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</si>
  <si>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</si>
  <si>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</si>
  <si>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</si>
  <si>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</si>
  <si>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</si>
  <si>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1250 ACTIVOS INTANGIBLES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</si>
  <si>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</si>
  <si>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</si>
  <si>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</si>
  <si>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</si>
  <si>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</si>
  <si>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1110 EFECTIVO Y EQUIVALENTES</t>
  </si>
  <si>
    <t>EFE-01 FLUJO DE EFECTIVO</t>
  </si>
  <si>
    <t>IV) NOTAS AL ESTADO DE FLUJO DE EFECTIVO</t>
  </si>
  <si>
    <t>3210 HACIENDA PUBLICA /PATRIMONIO GENERADO</t>
  </si>
  <si>
    <t>NATURALEZA</t>
  </si>
  <si>
    <t>MODIFICACION</t>
  </si>
  <si>
    <t>VHP-02 PATRIMONIO GENERADO</t>
  </si>
  <si>
    <t>3110 HACIENDA PUBLICA/PATRIMONIO CONTRIBUIDO</t>
  </si>
  <si>
    <t>TIPO</t>
  </si>
  <si>
    <t>VHP-01 PATRIMONIO CONTRIBUIDO</t>
  </si>
  <si>
    <t>III) NOTAS AL ESTADO DE VARIACIÓN A LA HACIEDA PÚBLICA</t>
  </si>
  <si>
    <t>5000 GASTOS Y OTRAS PERDIDAS</t>
  </si>
  <si>
    <t>EXPLICACION</t>
  </si>
  <si>
    <t>%GASTO</t>
  </si>
  <si>
    <t>MONTO</t>
  </si>
  <si>
    <t>ERA-03 GASTOS</t>
  </si>
  <si>
    <t>GASTOS Y OTRAS PÉRDIDAS</t>
  </si>
  <si>
    <t xml:space="preserve">4300 OTROS INGRESOS Y BENEFICIOS
</t>
  </si>
  <si>
    <t>CARACTERISTICAS</t>
  </si>
  <si>
    <t>NOTA</t>
  </si>
  <si>
    <t>ERA-02 OTROS INGRESOS Y BENEFICIOS</t>
  </si>
  <si>
    <t>4200 PARTICIPACIONES, APORTACIONES, TRANSFERENCIAS, ASIGNACIONES, SUBSIDIOS Y OTRAS AYUDAS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</si>
  <si>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</si>
  <si>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</si>
  <si>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</si>
  <si>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</si>
  <si>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</si>
  <si>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</si>
  <si>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</si>
  <si>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</si>
  <si>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</si>
  <si>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</si>
  <si>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</si>
  <si>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</si>
  <si>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</si>
  <si>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2120 DOCUMENTOS POR PAGAR A CORTO PLAZO</t>
  </si>
  <si>
    <t>I V A por Pagar</t>
  </si>
  <si>
    <t>I V A Trasladado</t>
  </si>
  <si>
    <t>2% CEDULAR ARRENDAMIENTO</t>
  </si>
  <si>
    <t>2% CEDULAR SERVICIOS PROFESIONALES</t>
  </si>
  <si>
    <t>2% SOBRE NOMINAS</t>
  </si>
  <si>
    <t>I.S.R. Pagos al extranjero</t>
  </si>
  <si>
    <t>I.S.R. 10% COFOCE Arrendamiento</t>
  </si>
  <si>
    <t>I.S.R. 10% COFOCE Servicios Profesionales</t>
  </si>
  <si>
    <t>I.S.P.T. Asimilables a sueldos</t>
  </si>
  <si>
    <t>I.S.P.T. Nomina</t>
  </si>
  <si>
    <t>Suelas Yecko SA de CV</t>
  </si>
  <si>
    <t>International Trade Commission LLC</t>
  </si>
  <si>
    <t>Estimulos I S R Salarios por aplicar 2013</t>
  </si>
  <si>
    <t>Estimulos I S R Salarios por aplicar 2012</t>
  </si>
  <si>
    <t>Curtidos del Rincon SA de CV</t>
  </si>
  <si>
    <t>Chico Peralta María Eugenia</t>
  </si>
  <si>
    <t>Vazquez Gutierrez Edith Alejandra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</si>
  <si>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</si>
  <si>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</si>
  <si>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</si>
  <si>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</si>
  <si>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</si>
  <si>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</si>
  <si>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</si>
  <si>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</si>
  <si>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</si>
  <si>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</si>
  <si>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1270 ACTIVOS DIFERIDOS</t>
  </si>
  <si>
    <t>CRITERIO</t>
  </si>
  <si>
    <t>ESF-09 INTANGIBLES Y DIFERIDOS</t>
  </si>
  <si>
    <t>1230 BIENES INMUEBLES, INFRAESTRUCTURA Y CONTRUCCIONES EN PROCESO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</si>
  <si>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</si>
  <si>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</si>
  <si>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</si>
  <si>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</si>
  <si>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</si>
  <si>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</si>
  <si>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</si>
  <si>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</si>
  <si>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</si>
  <si>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</si>
  <si>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</si>
  <si>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</si>
  <si>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</si>
  <si>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</si>
  <si>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</si>
  <si>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</si>
  <si>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Rodriguez Martin del Campo Carlos Alberto</t>
  </si>
  <si>
    <t>Carlos Garcia Villaseñor</t>
  </si>
  <si>
    <t>Alejandro Velasco Alvarado</t>
  </si>
  <si>
    <t>Montaño Hernandez Coral</t>
  </si>
  <si>
    <t>Raya Frausto Juan Magdaleno</t>
  </si>
  <si>
    <t>Torres Espino Jacob Salvador</t>
  </si>
  <si>
    <t>Chico Peralta Ma. Eugenia</t>
  </si>
  <si>
    <t>Vázquez Gutiérrez Edith Alejandra</t>
  </si>
  <si>
    <t>Godinez Martinez Jorge Rodolfo</t>
  </si>
  <si>
    <t>Nieto Ramirez Pedro Azael</t>
  </si>
  <si>
    <t>Gonzalez Garmendia Ángel</t>
  </si>
  <si>
    <t>Rojas Avila Luis Ernesto</t>
  </si>
  <si>
    <t>Madrigal Ramírez Rodolfo</t>
  </si>
  <si>
    <t>I V A Acreditable pagado Ingresos Propios.</t>
  </si>
  <si>
    <t>Subsidio al Empleo</t>
  </si>
  <si>
    <t>Servicios Eficientes de Cartera S. de R.L. de C.V.</t>
  </si>
  <si>
    <t>Mexicana de Aviación SA de CV</t>
  </si>
  <si>
    <t>1123 DEUDORES PENDIENTES POR RECUPERAR</t>
  </si>
  <si>
    <t>ESF-03 DEUDORES P/RECUPERAR</t>
  </si>
  <si>
    <t>1124 INGRESOS POR RECUPERAR CP</t>
  </si>
  <si>
    <t>112200001293 Gigante Verde S de RL de CV</t>
  </si>
  <si>
    <t>112200001152 Tecnologias Naturales Internacional, S.A. de C.V.</t>
  </si>
  <si>
    <t>112200001021 Valvulas y Medidores el Rosario, S.A. de C.V.</t>
  </si>
  <si>
    <t>112200000755 Pieles Atlantico S.A. de C.V.</t>
  </si>
  <si>
    <t>112200000463 Fabrica de Calzado Andrea SA de CV</t>
  </si>
  <si>
    <t>112200000225 Termo Paileria Industrial SA de CV</t>
  </si>
  <si>
    <t>112200001454 Grupo Navamax SA de CV</t>
  </si>
  <si>
    <t>112200001453 Ma. del Carmen Toledo Valadez</t>
  </si>
  <si>
    <t>112200001262 Biokrone SA de CV</t>
  </si>
  <si>
    <t>112200001261 Quimica Lucava SA de CV</t>
  </si>
  <si>
    <t>112200000290 Petramin SA de CV</t>
  </si>
  <si>
    <t>112200000190 Empresas Suarez SA de CV</t>
  </si>
  <si>
    <t>112200001452 Curtidos Cisne SA de CV</t>
  </si>
  <si>
    <t>112200001451 Hirotec Mexico SA de CV</t>
  </si>
  <si>
    <t>112200001444 Consorcio Industrial Mexicano de Autopartes S de R</t>
  </si>
  <si>
    <t>112200001077 Grupo Amag, S.A. de C.V</t>
  </si>
  <si>
    <t>112200000678 Suelas Wyny SA de CV</t>
  </si>
  <si>
    <t>112200001450 Ma. de la Luz Vargas Villegas</t>
  </si>
  <si>
    <t>112200001443 Miguel Peyret Garcia</t>
  </si>
  <si>
    <t>112200000680 Laproba el Aguila SA de CV</t>
  </si>
  <si>
    <t>112200000150 Pueblo Grande SPR de RL</t>
  </si>
  <si>
    <t>112200001449 Saturnino Hernandez Cisneros</t>
  </si>
  <si>
    <t>112200001442 Chiles y Chiles SA de CV</t>
  </si>
  <si>
    <t>112200001357 Elizabeth Serna Leon</t>
  </si>
  <si>
    <t>112200001184 Felipe Barbosa López</t>
  </si>
  <si>
    <t>112200000950 Arte Bicentenario, S.A. de C.V.</t>
  </si>
  <si>
    <t>112200000853 Schaeffler México Servicios, S. de R.L. de C.V.</t>
  </si>
  <si>
    <t>112200000252 Curtiembres Branchi SA de CV</t>
  </si>
  <si>
    <t>112200000211 Discip SA de CV</t>
  </si>
  <si>
    <t>112200000048 Coorporacion Licorera 1910</t>
  </si>
  <si>
    <t>112200001326 La Proxima Estacion SPR de RL</t>
  </si>
  <si>
    <t>112200001158 Especialistas en Botas Roper, S.A. de C.V.</t>
  </si>
  <si>
    <t>112200000067 Confecciones Moda Piel SA de CV</t>
  </si>
  <si>
    <t>112200001050 Guanajuato Tooling SA de CV</t>
  </si>
  <si>
    <t>112200001447 Agavex Comercializadora y Exportadora SA de CV</t>
  </si>
  <si>
    <t>112200001438 La Granjena de Gomez SPR de RL</t>
  </si>
  <si>
    <t>112200001117 Veggies R2 Fresh, S.A. de C.V.</t>
  </si>
  <si>
    <t>112200000945 Mezclas y Fertilizantes SA de CV</t>
  </si>
  <si>
    <t>112200000457 Teneria Dueñas del Centro SA de CV</t>
  </si>
  <si>
    <t>112200001446 Buke Hernandez Cisneros SA de CV</t>
  </si>
  <si>
    <t>112200001445 Universidad de Guanajuato</t>
  </si>
  <si>
    <t>112200000562 Cervecera Mexicana SA de CV</t>
  </si>
  <si>
    <t>112200001407 Comercializadora Tu Estilo SA de CV</t>
  </si>
  <si>
    <t>112200001435 Granja Barbosa SPR de RL</t>
  </si>
  <si>
    <t>112200001386 Arbomex SA de CV</t>
  </si>
  <si>
    <t>112200001321 Gat Mexico SA de CV</t>
  </si>
  <si>
    <t>112200001440 CEBSA SA DE CV</t>
  </si>
  <si>
    <t>112200000773 Antonio Alfaro Arrieta</t>
  </si>
  <si>
    <t>112200001439 Vicar Bota de Trabajo SA de CV</t>
  </si>
  <si>
    <t>112200001200 Grupo Industrial Legado Vaquero SA de CV</t>
  </si>
  <si>
    <t>112200001437 Proveedora Majo de Irapuato SA de CV</t>
  </si>
  <si>
    <t>112200000988 Abastecedora Internacional de Productos de Calidad</t>
  </si>
  <si>
    <t>112200000879 Paulo Cortes Higuera</t>
  </si>
  <si>
    <t>112200001426 Materias Plasticas y Elastomeros de Mexico SA de C</t>
  </si>
  <si>
    <t>112200001413 Sergio Ibarra Jimenez</t>
  </si>
  <si>
    <t>112200000887 Sociedad Forlivesa Termoplasticos, S.A.</t>
  </si>
  <si>
    <t>112200000737 Servicios Vistamex SA de CV</t>
  </si>
  <si>
    <t>112200000288 Distribuidora de Suministros SA de CV</t>
  </si>
  <si>
    <t>112200000253 4 G Ingenieria SA de CV</t>
  </si>
  <si>
    <t>112200001217 Tierra Tech de Mexico SA de CV</t>
  </si>
  <si>
    <t>112200000967 Mexpulley S.A. de C.V.</t>
  </si>
  <si>
    <t>112200001213 Murtraleon SA de CV</t>
  </si>
  <si>
    <t>112200000232 Tequilera Corralejo SA de CV</t>
  </si>
  <si>
    <t>112200001329 Enfinito Consulting Services SA de CV</t>
  </si>
  <si>
    <t>112200001339 Ismael Bustamante Ayala</t>
  </si>
  <si>
    <t>112200001317 Daniel Martin Ferguson</t>
  </si>
  <si>
    <t>112200001403 Maxima Epresion en Calzado SA de CV</t>
  </si>
  <si>
    <t>112200001402 M Italia del Bajio SA de CV</t>
  </si>
  <si>
    <t>112200001254 Taurus del Bajio SA de CV</t>
  </si>
  <si>
    <t>112200000322 Procesadora de Agave Penjamo,</t>
  </si>
  <si>
    <t>112200001391 Claymber de Mexico SA de CV</t>
  </si>
  <si>
    <t>112200000875 Calzado Kinder, S.A. de C.V.</t>
  </si>
  <si>
    <t>112200001135 Tonic Life, S. de R.L.</t>
  </si>
  <si>
    <t>112200001328 G Fairy Vegetales S de RL de CV</t>
  </si>
  <si>
    <t>112200001299 Hernandez Cruz Pedro</t>
  </si>
  <si>
    <t>112200001378 Moda Piel Cordova SA de CV</t>
  </si>
  <si>
    <t>112200001369 Grupo Dalet S.P.R. de R.L de C.V.</t>
  </si>
  <si>
    <t>112200001099 En el Mar la Vida es más Sabrosa, S.A. de C.V.</t>
  </si>
  <si>
    <t>112200001310 Distribuidora de Cercos y Tacones SA de CV</t>
  </si>
  <si>
    <t>112200001367 S.A.R.L. Agence Mexique International</t>
  </si>
  <si>
    <t>112200001311 Tevac SA de CV</t>
  </si>
  <si>
    <t>112200001127 Canypiel, S.A. de C.V.</t>
  </si>
  <si>
    <t>112200001026 Jose Luis Garcia Arriaga</t>
  </si>
  <si>
    <t>112200001319 G Fary Vegetales S de RL de CV</t>
  </si>
  <si>
    <t>112200001222 Agricola y Ganadera de Valle SPR de RL</t>
  </si>
  <si>
    <t>112200001208 Leodegario Azpeitia Pedroza</t>
  </si>
  <si>
    <t>112200000344 Productos Duagui, SA de CV</t>
  </si>
  <si>
    <t>1122 CUENTAS POR COBRAR CP</t>
  </si>
  <si>
    <t>2013</t>
  </si>
  <si>
    <t>2014</t>
  </si>
  <si>
    <t>ESF-02 INGRESOS P/RECUPERAR</t>
  </si>
  <si>
    <t>* DERECHOSA RECIBIR EFECTIVO Y EQUIVALENTES Y BIENES O SERVICIOS A RECIBIR</t>
  </si>
  <si>
    <t>1211 INVERSIONES A LP</t>
  </si>
  <si>
    <t>1121 Inversiones mayores a 3 meses hasta 12.</t>
  </si>
  <si>
    <t>1114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</si>
  <si>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</si>
  <si>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</si>
  <si>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</si>
  <si>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</si>
  <si>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</si>
  <si>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</si>
  <si>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Ente Público:</t>
  </si>
  <si>
    <t>Al 30 de Septiembre del 2013</t>
  </si>
  <si>
    <t xml:space="preserve">NOTAS A LOS ESTADOS FINANCIEROS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</si>
</sst>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 Light"/>
      <family val="2"/>
    </font>
    <font>
      <sz val="8"/>
      <color indexed="8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b/>
      <sz val="10"/>
      <color indexed="56"/>
      <name val="Calibri Light"/>
      <family val="2"/>
    </font>
    <font>
      <sz val="10"/>
      <name val="Calibri Light"/>
      <family val="2"/>
    </font>
    <font>
      <b/>
      <u val="single"/>
      <sz val="10"/>
      <color indexed="8"/>
      <name val="Calibri Light"/>
      <family val="2"/>
    </font>
    <font>
      <u val="single"/>
      <sz val="10"/>
      <color indexed="8"/>
      <name val="Calibri Light"/>
      <family val="2"/>
    </font>
    <font>
      <b/>
      <sz val="10"/>
      <color indexed="30"/>
      <name val="Calibri Light"/>
      <family val="2"/>
    </font>
    <font>
      <b/>
      <sz val="11"/>
      <color indexed="56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2060"/>
      <name val="Calibri Light"/>
      <family val="2"/>
    </font>
    <font>
      <b/>
      <u val="single"/>
      <sz val="10"/>
      <color theme="1"/>
      <name val="Calibri Light"/>
      <family val="2"/>
    </font>
    <font>
      <u val="single"/>
      <sz val="10"/>
      <color theme="1"/>
      <name val="Calibri Light"/>
      <family val="2"/>
    </font>
    <font>
      <b/>
      <sz val="10"/>
      <color rgb="FF0070C0"/>
      <name val="Calibri Light"/>
      <family val="2"/>
    </font>
    <font>
      <b/>
      <sz val="11"/>
      <color rgb="FF00206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33" borderId="0" xfId="0" applyFont="1" applyFill="1" applyAlignment="1">
      <alignment/>
    </xf>
    <xf numFmtId="49" fontId="20" fillId="34" borderId="11" xfId="0" applyNumberFormat="1" applyFont="1" applyFill="1" applyBorder="1" applyAlignment="1">
      <alignment horizontal="center" vertical="center"/>
    </xf>
    <xf numFmtId="164" fontId="20" fillId="33" borderId="12" xfId="0" applyNumberFormat="1" applyFont="1" applyFill="1" applyBorder="1" applyAlignment="1">
      <alignment/>
    </xf>
    <xf numFmtId="165" fontId="20" fillId="33" borderId="12" xfId="0" applyNumberFormat="1" applyFont="1" applyFill="1" applyBorder="1" applyAlignment="1">
      <alignment/>
    </xf>
    <xf numFmtId="49" fontId="20" fillId="33" borderId="13" xfId="0" applyNumberFormat="1" applyFont="1" applyFill="1" applyBorder="1" applyAlignment="1">
      <alignment horizontal="left"/>
    </xf>
    <xf numFmtId="164" fontId="45" fillId="33" borderId="14" xfId="0" applyNumberFormat="1" applyFont="1" applyFill="1" applyBorder="1" applyAlignment="1">
      <alignment/>
    </xf>
    <xf numFmtId="165" fontId="45" fillId="33" borderId="14" xfId="0" applyNumberFormat="1" applyFont="1" applyFill="1" applyBorder="1" applyAlignment="1">
      <alignment/>
    </xf>
    <xf numFmtId="49" fontId="20" fillId="33" borderId="15" xfId="0" applyNumberFormat="1" applyFont="1" applyFill="1" applyBorder="1" applyAlignment="1">
      <alignment horizontal="left"/>
    </xf>
    <xf numFmtId="164" fontId="45" fillId="33" borderId="16" xfId="0" applyNumberFormat="1" applyFont="1" applyFill="1" applyBorder="1" applyAlignment="1">
      <alignment/>
    </xf>
    <xf numFmtId="165" fontId="45" fillId="33" borderId="16" xfId="0" applyNumberFormat="1" applyFont="1" applyFill="1" applyBorder="1" applyAlignment="1">
      <alignment/>
    </xf>
    <xf numFmtId="49" fontId="20" fillId="33" borderId="17" xfId="0" applyNumberFormat="1" applyFont="1" applyFill="1" applyBorder="1" applyAlignment="1">
      <alignment horizontal="left"/>
    </xf>
    <xf numFmtId="49" fontId="20" fillId="34" borderId="17" xfId="0" applyNumberFormat="1" applyFont="1" applyFill="1" applyBorder="1" applyAlignment="1">
      <alignment horizontal="center" vertical="center"/>
    </xf>
    <xf numFmtId="4" fontId="47" fillId="34" borderId="17" xfId="48" applyNumberFormat="1" applyFont="1" applyFill="1" applyBorder="1" applyAlignment="1">
      <alignment horizontal="center" vertical="center" wrapText="1"/>
    </xf>
    <xf numFmtId="0" fontId="47" fillId="34" borderId="17" xfId="52" applyFont="1" applyFill="1" applyBorder="1" applyAlignment="1">
      <alignment horizontal="left" vertical="center" wrapText="1"/>
      <protection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66" fontId="45" fillId="33" borderId="0" xfId="0" applyNumberFormat="1" applyFont="1" applyFill="1" applyBorder="1" applyAlignment="1">
      <alignment/>
    </xf>
    <xf numFmtId="43" fontId="45" fillId="33" borderId="0" xfId="46" applyNumberFormat="1" applyFont="1" applyFill="1" applyBorder="1" applyAlignment="1">
      <alignment/>
    </xf>
    <xf numFmtId="164" fontId="45" fillId="33" borderId="0" xfId="0" applyNumberFormat="1" applyFont="1" applyFill="1" applyBorder="1" applyAlignment="1">
      <alignment/>
    </xf>
    <xf numFmtId="164" fontId="45" fillId="33" borderId="13" xfId="0" applyNumberFormat="1" applyFont="1" applyFill="1" applyBorder="1" applyAlignment="1">
      <alignment/>
    </xf>
    <xf numFmtId="164" fontId="45" fillId="33" borderId="12" xfId="0" applyNumberFormat="1" applyFont="1" applyFill="1" applyBorder="1" applyAlignment="1">
      <alignment/>
    </xf>
    <xf numFmtId="164" fontId="45" fillId="33" borderId="15" xfId="0" applyNumberFormat="1" applyFont="1" applyFill="1" applyBorder="1" applyAlignment="1">
      <alignment/>
    </xf>
    <xf numFmtId="164" fontId="45" fillId="33" borderId="17" xfId="0" applyNumberFormat="1" applyFont="1" applyFill="1" applyBorder="1" applyAlignment="1">
      <alignment/>
    </xf>
    <xf numFmtId="4" fontId="47" fillId="34" borderId="11" xfId="48" applyNumberFormat="1" applyFont="1" applyFill="1" applyBorder="1" applyAlignment="1">
      <alignment horizontal="center" vertical="center" wrapText="1"/>
    </xf>
    <xf numFmtId="0" fontId="47" fillId="34" borderId="11" xfId="52" applyFont="1" applyFill="1" applyBorder="1" applyAlignment="1">
      <alignment horizontal="left" vertical="center" wrapText="1"/>
      <protection/>
    </xf>
    <xf numFmtId="49" fontId="20" fillId="33" borderId="18" xfId="0" applyNumberFormat="1" applyFont="1" applyFill="1" applyBorder="1" applyAlignment="1">
      <alignment horizontal="left"/>
    </xf>
    <xf numFmtId="0" fontId="48" fillId="0" borderId="0" xfId="0" applyFont="1" applyAlignment="1">
      <alignment horizontal="left"/>
    </xf>
    <xf numFmtId="49" fontId="20" fillId="34" borderId="19" xfId="0" applyNumberFormat="1" applyFont="1" applyFill="1" applyBorder="1" applyAlignment="1">
      <alignment horizontal="center" vertical="center"/>
    </xf>
    <xf numFmtId="49" fontId="20" fillId="34" borderId="20" xfId="0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 wrapText="1"/>
      <protection/>
    </xf>
    <xf numFmtId="49" fontId="20" fillId="34" borderId="21" xfId="0" applyNumberFormat="1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>
      <alignment horizontal="left"/>
    </xf>
    <xf numFmtId="49" fontId="20" fillId="33" borderId="23" xfId="0" applyNumberFormat="1" applyFont="1" applyFill="1" applyBorder="1" applyAlignment="1">
      <alignment horizontal="left"/>
    </xf>
    <xf numFmtId="0" fontId="47" fillId="34" borderId="17" xfId="52" applyFont="1" applyFill="1" applyBorder="1" applyAlignment="1">
      <alignment horizontal="center" vertical="center" wrapText="1"/>
      <protection/>
    </xf>
    <xf numFmtId="0" fontId="45" fillId="34" borderId="19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49" fontId="20" fillId="33" borderId="17" xfId="0" applyNumberFormat="1" applyFont="1" applyFill="1" applyBorder="1" applyAlignment="1">
      <alignment horizontal="left" wrapText="1"/>
    </xf>
    <xf numFmtId="49" fontId="20" fillId="33" borderId="15" xfId="0" applyNumberFormat="1" applyFont="1" applyFill="1" applyBorder="1" applyAlignment="1">
      <alignment horizontal="left" wrapText="1"/>
    </xf>
    <xf numFmtId="164" fontId="20" fillId="33" borderId="13" xfId="0" applyNumberFormat="1" applyFont="1" applyFill="1" applyBorder="1" applyAlignment="1">
      <alignment/>
    </xf>
    <xf numFmtId="4" fontId="45" fillId="0" borderId="13" xfId="48" applyNumberFormat="1" applyFont="1" applyFill="1" applyBorder="1" applyAlignment="1">
      <alignment wrapText="1"/>
    </xf>
    <xf numFmtId="4" fontId="45" fillId="0" borderId="10" xfId="48" applyNumberFormat="1" applyFont="1" applyFill="1" applyBorder="1" applyAlignment="1">
      <alignment wrapText="1"/>
    </xf>
    <xf numFmtId="49" fontId="45" fillId="0" borderId="13" xfId="0" applyNumberFormat="1" applyFont="1" applyFill="1" applyBorder="1" applyAlignment="1">
      <alignment wrapText="1"/>
    </xf>
    <xf numFmtId="49" fontId="45" fillId="0" borderId="22" xfId="0" applyNumberFormat="1" applyFont="1" applyFill="1" applyBorder="1" applyAlignment="1">
      <alignment wrapText="1"/>
    </xf>
    <xf numFmtId="4" fontId="45" fillId="0" borderId="15" xfId="48" applyNumberFormat="1" applyFont="1" applyFill="1" applyBorder="1" applyAlignment="1">
      <alignment wrapText="1"/>
    </xf>
    <xf numFmtId="4" fontId="45" fillId="0" borderId="0" xfId="48" applyNumberFormat="1" applyFont="1" applyFill="1" applyBorder="1" applyAlignment="1">
      <alignment wrapText="1"/>
    </xf>
    <xf numFmtId="49" fontId="45" fillId="0" borderId="15" xfId="0" applyNumberFormat="1" applyFont="1" applyFill="1" applyBorder="1" applyAlignment="1">
      <alignment wrapText="1"/>
    </xf>
    <xf numFmtId="49" fontId="45" fillId="0" borderId="23" xfId="0" applyNumberFormat="1" applyFont="1" applyFill="1" applyBorder="1" applyAlignment="1">
      <alignment wrapText="1"/>
    </xf>
    <xf numFmtId="4" fontId="45" fillId="0" borderId="17" xfId="48" applyNumberFormat="1" applyFont="1" applyFill="1" applyBorder="1" applyAlignment="1">
      <alignment wrapText="1"/>
    </xf>
    <xf numFmtId="4" fontId="45" fillId="0" borderId="24" xfId="48" applyNumberFormat="1" applyFont="1" applyFill="1" applyBorder="1" applyAlignment="1">
      <alignment wrapText="1"/>
    </xf>
    <xf numFmtId="49" fontId="45" fillId="0" borderId="17" xfId="0" applyNumberFormat="1" applyFont="1" applyFill="1" applyBorder="1" applyAlignment="1">
      <alignment wrapText="1"/>
    </xf>
    <xf numFmtId="0" fontId="23" fillId="0" borderId="0" xfId="0" applyFont="1" applyAlignment="1">
      <alignment/>
    </xf>
    <xf numFmtId="0" fontId="45" fillId="33" borderId="13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4" fontId="45" fillId="0" borderId="15" xfId="48" applyNumberFormat="1" applyFont="1" applyBorder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23" xfId="0" applyFont="1" applyFill="1" applyBorder="1" applyAlignment="1">
      <alignment wrapText="1"/>
    </xf>
    <xf numFmtId="4" fontId="45" fillId="0" borderId="17" xfId="0" applyNumberFormat="1" applyFont="1" applyBorder="1" applyAlignment="1">
      <alignment/>
    </xf>
    <xf numFmtId="0" fontId="45" fillId="0" borderId="17" xfId="0" applyFont="1" applyFill="1" applyBorder="1" applyAlignment="1">
      <alignment wrapText="1"/>
    </xf>
    <xf numFmtId="0" fontId="45" fillId="0" borderId="18" xfId="0" applyFont="1" applyFill="1" applyBorder="1" applyAlignment="1">
      <alignment wrapText="1"/>
    </xf>
    <xf numFmtId="0" fontId="47" fillId="34" borderId="25" xfId="0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left" vertical="center"/>
    </xf>
    <xf numFmtId="0" fontId="45" fillId="34" borderId="11" xfId="0" applyFont="1" applyFill="1" applyBorder="1" applyAlignment="1">
      <alignment/>
    </xf>
    <xf numFmtId="0" fontId="23" fillId="0" borderId="13" xfId="0" applyFont="1" applyBorder="1" applyAlignment="1">
      <alignment/>
    </xf>
    <xf numFmtId="165" fontId="45" fillId="33" borderId="15" xfId="0" applyNumberFormat="1" applyFont="1" applyFill="1" applyBorder="1" applyAlignment="1">
      <alignment/>
    </xf>
    <xf numFmtId="0" fontId="23" fillId="0" borderId="15" xfId="0" applyFont="1" applyBorder="1" applyAlignment="1">
      <alignment/>
    </xf>
    <xf numFmtId="165" fontId="45" fillId="33" borderId="17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 horizontal="left"/>
    </xf>
    <xf numFmtId="164" fontId="20" fillId="34" borderId="19" xfId="0" applyNumberFormat="1" applyFont="1" applyFill="1" applyBorder="1" applyAlignment="1">
      <alignment/>
    </xf>
    <xf numFmtId="164" fontId="20" fillId="34" borderId="21" xfId="0" applyNumberFormat="1" applyFont="1" applyFill="1" applyBorder="1" applyAlignment="1">
      <alignment/>
    </xf>
    <xf numFmtId="164" fontId="20" fillId="34" borderId="20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49" fontId="20" fillId="34" borderId="11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23" fillId="33" borderId="0" xfId="0" applyFont="1" applyFill="1" applyBorder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20" fillId="33" borderId="0" xfId="0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_Informaci&#243;n%20Financiera%20tercer%20trim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FE"/>
      <sheetName val="EAA"/>
      <sheetName val="EADOP"/>
      <sheetName val="IPC"/>
    </sheetNames>
    <sheetDataSet>
      <sheetData sheetId="6">
        <row r="1">
          <cell r="A1" t="str">
            <v>Coordinadora de Fomento al Comercio Exterior del estado de Guanajuato (COFOCE)</v>
          </cell>
        </row>
        <row r="26">
          <cell r="A26" t="str">
            <v>Ing. Alejandro Velazco Alvarado</v>
          </cell>
          <cell r="C26" t="str">
            <v>C.P. Jaime Monjaras Orozco</v>
          </cell>
        </row>
        <row r="27">
          <cell r="A27" t="str">
            <v>Director General de COFOCE</v>
          </cell>
          <cell r="C27" t="str">
            <v>Director de Finanzas y Administración COFOCE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85"/>
  <sheetViews>
    <sheetView showGridLines="0" tabSelected="1" zoomScale="85" zoomScaleNormal="85" zoomScalePageLayoutView="0" workbookViewId="0" topLeftCell="A1">
      <selection activeCell="D283" sqref="D283"/>
    </sheetView>
  </sheetViews>
  <sheetFormatPr defaultColWidth="11.421875" defaultRowHeight="12.75"/>
  <cols>
    <col min="1" max="1" width="11.421875" style="1" customWidth="1"/>
    <col min="2" max="2" width="70.28125" style="1" customWidth="1"/>
    <col min="3" max="6" width="26.7109375" style="1" customWidth="1"/>
    <col min="7" max="7" width="14.8515625" style="1" bestFit="1" customWidth="1"/>
    <col min="8" max="16384" width="11.421875" style="1" customWidth="1"/>
  </cols>
  <sheetData>
    <row r="2" spans="1:12" ht="4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 customHeight="1">
      <c r="A3" s="104" t="s">
        <v>219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4" customHeight="1">
      <c r="A4" s="104" t="s">
        <v>218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2:6" ht="12.75">
      <c r="B5" s="103"/>
      <c r="C5" s="3"/>
      <c r="D5" s="90"/>
      <c r="E5" s="90"/>
      <c r="F5" s="90"/>
    </row>
    <row r="6" spans="1:6" ht="12.75">
      <c r="A6" s="99"/>
      <c r="B6" s="99" t="s">
        <v>217</v>
      </c>
      <c r="C6" s="102" t="str">
        <f>+'[1]IPC'!A1</f>
        <v>Coordinadora de Fomento al Comercio Exterior del estado de Guanajuato (COFOCE)</v>
      </c>
      <c r="D6" s="100"/>
      <c r="E6" s="101"/>
      <c r="F6" s="100"/>
    </row>
    <row r="7" spans="2:6" ht="12.75">
      <c r="B7" s="99"/>
      <c r="C7" s="96"/>
      <c r="D7" s="95"/>
      <c r="E7" s="2"/>
      <c r="F7" s="94"/>
    </row>
    <row r="9" spans="1:12" ht="15">
      <c r="A9" s="98" t="s">
        <v>216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2:6" ht="12.75">
      <c r="B10" s="97"/>
      <c r="C10" s="96"/>
      <c r="D10" s="95"/>
      <c r="E10" s="2"/>
      <c r="F10" s="94"/>
    </row>
    <row r="11" spans="2:6" ht="12.75">
      <c r="B11" s="36" t="s">
        <v>215</v>
      </c>
      <c r="C11" s="93"/>
      <c r="D11" s="90"/>
      <c r="E11" s="90"/>
      <c r="F11" s="90"/>
    </row>
    <row r="12" spans="2:6" ht="12.75">
      <c r="B12" s="92"/>
      <c r="C12" s="3"/>
      <c r="D12" s="90"/>
      <c r="E12" s="90"/>
      <c r="F12" s="90"/>
    </row>
    <row r="13" spans="2:6" ht="12.75">
      <c r="B13" s="91" t="s">
        <v>214</v>
      </c>
      <c r="C13" s="3"/>
      <c r="D13" s="90"/>
      <c r="E13" s="90"/>
      <c r="F13" s="90"/>
    </row>
    <row r="14" ht="12.75">
      <c r="C14" s="3"/>
    </row>
    <row r="15" spans="2:5" ht="12.75">
      <c r="B15" s="79" t="s">
        <v>213</v>
      </c>
      <c r="C15" s="2"/>
      <c r="D15" s="2"/>
      <c r="E15" s="2"/>
    </row>
    <row r="16" spans="2:5" ht="12.75">
      <c r="B16" s="89"/>
      <c r="C16" s="2"/>
      <c r="D16" s="2"/>
      <c r="E16" s="2"/>
    </row>
    <row r="17" spans="2:5" ht="20.25" customHeight="1">
      <c r="B17" s="72" t="s">
        <v>212</v>
      </c>
      <c r="C17" s="11" t="s">
        <v>27</v>
      </c>
      <c r="D17" s="11" t="s">
        <v>21</v>
      </c>
      <c r="E17" s="11" t="s">
        <v>211</v>
      </c>
    </row>
    <row r="18" spans="2:5" ht="12.75">
      <c r="B18" s="20" t="s">
        <v>210</v>
      </c>
      <c r="C18" s="32"/>
      <c r="D18" s="32">
        <v>0</v>
      </c>
      <c r="E18" s="32">
        <v>0</v>
      </c>
    </row>
    <row r="19" spans="2:5" ht="12.75">
      <c r="B19" s="17"/>
      <c r="C19" s="31"/>
      <c r="D19" s="31">
        <v>0</v>
      </c>
      <c r="E19" s="31">
        <v>0</v>
      </c>
    </row>
    <row r="20" spans="2:5" ht="12.75">
      <c r="B20" s="17" t="s">
        <v>209</v>
      </c>
      <c r="C20" s="31"/>
      <c r="D20" s="31">
        <v>0</v>
      </c>
      <c r="E20" s="31">
        <v>0</v>
      </c>
    </row>
    <row r="21" spans="2:5" ht="12.75">
      <c r="B21" s="17"/>
      <c r="C21" s="31"/>
      <c r="D21" s="31">
        <v>0</v>
      </c>
      <c r="E21" s="31">
        <v>0</v>
      </c>
    </row>
    <row r="22" spans="2:5" ht="12.75">
      <c r="B22" s="14" t="s">
        <v>208</v>
      </c>
      <c r="C22" s="29"/>
      <c r="D22" s="29">
        <v>0</v>
      </c>
      <c r="E22" s="29">
        <v>0</v>
      </c>
    </row>
    <row r="23" spans="2:5" ht="12.75">
      <c r="B23" s="89"/>
      <c r="C23" s="11">
        <f>SUM(C18:C22)</f>
        <v>0</v>
      </c>
      <c r="D23" s="11"/>
      <c r="E23" s="11">
        <f>SUM(E18:E22)</f>
        <v>0</v>
      </c>
    </row>
    <row r="24" spans="2:5" ht="12.75">
      <c r="B24" s="89"/>
      <c r="C24" s="2"/>
      <c r="D24" s="2"/>
      <c r="E24" s="2"/>
    </row>
    <row r="25" spans="2:5" ht="12.75">
      <c r="B25" s="89"/>
      <c r="C25" s="2"/>
      <c r="D25" s="2"/>
      <c r="E25" s="2"/>
    </row>
    <row r="26" spans="2:5" ht="12.75">
      <c r="B26" s="89"/>
      <c r="C26" s="2"/>
      <c r="D26" s="2"/>
      <c r="E26" s="2"/>
    </row>
    <row r="27" spans="2:5" ht="12.75">
      <c r="B27" s="79" t="s">
        <v>207</v>
      </c>
      <c r="C27" s="88"/>
      <c r="D27" s="2"/>
      <c r="E27" s="2"/>
    </row>
    <row r="29" spans="2:5" ht="18.75" customHeight="1">
      <c r="B29" s="72" t="s">
        <v>206</v>
      </c>
      <c r="C29" s="11" t="s">
        <v>27</v>
      </c>
      <c r="D29" s="11" t="s">
        <v>205</v>
      </c>
      <c r="E29" s="11" t="s">
        <v>204</v>
      </c>
    </row>
    <row r="30" spans="2:5" ht="12.75">
      <c r="B30" s="17" t="s">
        <v>203</v>
      </c>
      <c r="C30" s="31"/>
      <c r="D30" s="31"/>
      <c r="E30" s="31"/>
    </row>
    <row r="31" spans="2:5" ht="12.75">
      <c r="B31" s="17" t="s">
        <v>202</v>
      </c>
      <c r="C31" s="31">
        <f>SUM(D31:E31)</f>
        <v>19140</v>
      </c>
      <c r="D31" s="31"/>
      <c r="E31" s="31">
        <v>19140</v>
      </c>
    </row>
    <row r="32" spans="2:5" ht="12.75">
      <c r="B32" s="17" t="s">
        <v>201</v>
      </c>
      <c r="C32" s="31">
        <f>SUM(D32:E32)</f>
        <v>4946.31</v>
      </c>
      <c r="D32" s="31"/>
      <c r="E32" s="31">
        <v>4946.31</v>
      </c>
    </row>
    <row r="33" spans="2:5" ht="12.75">
      <c r="B33" s="17" t="s">
        <v>200</v>
      </c>
      <c r="C33" s="31">
        <f>SUM(D33:E33)</f>
        <v>8868.35</v>
      </c>
      <c r="D33" s="31"/>
      <c r="E33" s="31">
        <v>8868.35</v>
      </c>
    </row>
    <row r="34" spans="2:5" ht="12.75">
      <c r="B34" s="17" t="s">
        <v>199</v>
      </c>
      <c r="C34" s="31">
        <f>SUM(D34:E34)</f>
        <v>1548.6</v>
      </c>
      <c r="D34" s="31"/>
      <c r="E34" s="31">
        <v>1548.6</v>
      </c>
    </row>
    <row r="35" spans="2:5" ht="12.75">
      <c r="B35" s="17" t="s">
        <v>198</v>
      </c>
      <c r="C35" s="31">
        <f>SUM(D35:E35)</f>
        <v>3101.59</v>
      </c>
      <c r="D35" s="31"/>
      <c r="E35" s="31">
        <v>3101.59</v>
      </c>
    </row>
    <row r="36" spans="2:5" ht="12.75">
      <c r="B36" s="17" t="s">
        <v>197</v>
      </c>
      <c r="C36" s="31">
        <f>SUM(D36:E36)</f>
        <v>5129.32</v>
      </c>
      <c r="D36" s="31"/>
      <c r="E36" s="31">
        <v>5129.32</v>
      </c>
    </row>
    <row r="37" spans="2:5" ht="12.75">
      <c r="B37" s="17" t="s">
        <v>196</v>
      </c>
      <c r="C37" s="31">
        <f>SUM(D37:E37)</f>
        <v>25733</v>
      </c>
      <c r="D37" s="31"/>
      <c r="E37" s="31">
        <v>25733</v>
      </c>
    </row>
    <row r="38" spans="2:5" ht="12.75">
      <c r="B38" s="17" t="s">
        <v>195</v>
      </c>
      <c r="C38" s="31">
        <f>SUM(D38:E38)</f>
        <v>4423.85</v>
      </c>
      <c r="D38" s="31"/>
      <c r="E38" s="31">
        <v>4423.85</v>
      </c>
    </row>
    <row r="39" spans="2:5" ht="12.75">
      <c r="B39" s="17" t="s">
        <v>194</v>
      </c>
      <c r="C39" s="31">
        <f>SUM(D39:E39)</f>
        <v>6249.18</v>
      </c>
      <c r="D39" s="31"/>
      <c r="E39" s="31">
        <v>6249.18</v>
      </c>
    </row>
    <row r="40" spans="2:5" ht="12.75">
      <c r="B40" s="17" t="s">
        <v>193</v>
      </c>
      <c r="C40" s="31">
        <f>SUM(D40:E40)</f>
        <v>4950.3</v>
      </c>
      <c r="D40" s="31"/>
      <c r="E40" s="31">
        <v>4950.3</v>
      </c>
    </row>
    <row r="41" spans="2:5" ht="12.75">
      <c r="B41" s="17" t="s">
        <v>192</v>
      </c>
      <c r="C41" s="31">
        <f>SUM(D41:E41)</f>
        <v>4422</v>
      </c>
      <c r="D41" s="31"/>
      <c r="E41" s="31">
        <v>4422</v>
      </c>
    </row>
    <row r="42" spans="2:5" ht="12.75">
      <c r="B42" s="17" t="s">
        <v>191</v>
      </c>
      <c r="C42" s="31">
        <f>SUM(D42:E42)</f>
        <v>9093.96</v>
      </c>
      <c r="D42" s="31">
        <v>9093.96</v>
      </c>
      <c r="E42" s="31"/>
    </row>
    <row r="43" spans="2:5" ht="12.75">
      <c r="B43" s="17" t="s">
        <v>190</v>
      </c>
      <c r="C43" s="31">
        <f>SUM(D43:E43)</f>
        <v>96</v>
      </c>
      <c r="D43" s="31">
        <v>96</v>
      </c>
      <c r="E43" s="31"/>
    </row>
    <row r="44" spans="2:5" ht="12.75">
      <c r="B44" s="17" t="s">
        <v>189</v>
      </c>
      <c r="C44" s="31">
        <f>SUM(D44:E44)</f>
        <v>10763.06</v>
      </c>
      <c r="D44" s="31">
        <v>10763.06</v>
      </c>
      <c r="E44" s="31"/>
    </row>
    <row r="45" spans="2:5" ht="12.75">
      <c r="B45" s="17" t="s">
        <v>188</v>
      </c>
      <c r="C45" s="31">
        <f>SUM(D45:E45)</f>
        <v>16920.46</v>
      </c>
      <c r="D45" s="31">
        <v>16920.46</v>
      </c>
      <c r="E45" s="31"/>
    </row>
    <row r="46" spans="2:5" ht="12.75">
      <c r="B46" s="17" t="s">
        <v>187</v>
      </c>
      <c r="C46" s="31">
        <f>SUM(D46:E46)</f>
        <v>9611.24</v>
      </c>
      <c r="D46" s="31">
        <v>9611.24</v>
      </c>
      <c r="E46" s="31"/>
    </row>
    <row r="47" spans="2:5" ht="12.75">
      <c r="B47" s="17" t="s">
        <v>186</v>
      </c>
      <c r="C47" s="31">
        <f>SUM(D47:E47)</f>
        <v>4602.2</v>
      </c>
      <c r="D47" s="31">
        <v>4602.2</v>
      </c>
      <c r="E47" s="31"/>
    </row>
    <row r="48" spans="2:5" ht="12.75">
      <c r="B48" s="17" t="s">
        <v>185</v>
      </c>
      <c r="C48" s="31">
        <f>SUM(D48:E48)</f>
        <v>19705.41</v>
      </c>
      <c r="D48" s="31">
        <v>19705.41</v>
      </c>
      <c r="E48" s="31"/>
    </row>
    <row r="49" spans="2:5" ht="12.75">
      <c r="B49" s="17" t="s">
        <v>184</v>
      </c>
      <c r="C49" s="31">
        <f>SUM(D49:E49)</f>
        <v>19836</v>
      </c>
      <c r="D49" s="31">
        <v>19836</v>
      </c>
      <c r="E49" s="31"/>
    </row>
    <row r="50" spans="2:5" ht="12.75">
      <c r="B50" s="17" t="s">
        <v>183</v>
      </c>
      <c r="C50" s="31">
        <f>SUM(D50:E50)</f>
        <v>6030.67</v>
      </c>
      <c r="D50" s="31">
        <v>6030.67</v>
      </c>
      <c r="E50" s="31"/>
    </row>
    <row r="51" spans="2:5" ht="12.75">
      <c r="B51" s="17" t="s">
        <v>182</v>
      </c>
      <c r="C51" s="31">
        <f>SUM(D51:E51)</f>
        <v>9950.61</v>
      </c>
      <c r="D51" s="31">
        <v>9950.61</v>
      </c>
      <c r="E51" s="31"/>
    </row>
    <row r="52" spans="2:5" ht="12.75">
      <c r="B52" s="17" t="s">
        <v>181</v>
      </c>
      <c r="C52" s="31">
        <f>SUM(D52:E52)</f>
        <v>2000</v>
      </c>
      <c r="D52" s="31">
        <v>2000</v>
      </c>
      <c r="E52" s="31"/>
    </row>
    <row r="53" spans="2:5" ht="12.75">
      <c r="B53" s="17" t="s">
        <v>180</v>
      </c>
      <c r="C53" s="31">
        <f>SUM(D53:E53)</f>
        <v>1017.01</v>
      </c>
      <c r="D53" s="31">
        <v>1017.01</v>
      </c>
      <c r="E53" s="31"/>
    </row>
    <row r="54" spans="2:5" ht="12.75">
      <c r="B54" s="17" t="s">
        <v>179</v>
      </c>
      <c r="C54" s="31">
        <f>SUM(D54:E54)</f>
        <v>10004.32</v>
      </c>
      <c r="D54" s="31">
        <v>10004.32</v>
      </c>
      <c r="E54" s="31"/>
    </row>
    <row r="55" spans="2:5" ht="12.75">
      <c r="B55" s="17" t="s">
        <v>178</v>
      </c>
      <c r="C55" s="31">
        <f>SUM(D55:E55)</f>
        <v>14457.4</v>
      </c>
      <c r="D55" s="31">
        <v>14457.4</v>
      </c>
      <c r="E55" s="31"/>
    </row>
    <row r="56" spans="2:5" ht="12.75">
      <c r="B56" s="17" t="s">
        <v>177</v>
      </c>
      <c r="C56" s="31">
        <f>SUM(D56:E56)</f>
        <v>1566</v>
      </c>
      <c r="D56" s="31">
        <v>1566</v>
      </c>
      <c r="E56" s="31"/>
    </row>
    <row r="57" spans="2:5" ht="12.75">
      <c r="B57" s="17" t="s">
        <v>176</v>
      </c>
      <c r="C57" s="31">
        <f>SUM(D57:E57)</f>
        <v>1218</v>
      </c>
      <c r="D57" s="31">
        <v>1218</v>
      </c>
      <c r="E57" s="31"/>
    </row>
    <row r="58" spans="2:5" ht="12.75">
      <c r="B58" s="17" t="s">
        <v>175</v>
      </c>
      <c r="C58" s="31">
        <f>SUM(D58:E58)</f>
        <v>1392</v>
      </c>
      <c r="D58" s="31">
        <v>1392</v>
      </c>
      <c r="E58" s="31"/>
    </row>
    <row r="59" spans="2:5" ht="12.75">
      <c r="B59" s="17" t="s">
        <v>174</v>
      </c>
      <c r="C59" s="31">
        <f>SUM(D59:E59)</f>
        <v>1566</v>
      </c>
      <c r="D59" s="31">
        <v>1566</v>
      </c>
      <c r="E59" s="31"/>
    </row>
    <row r="60" spans="2:5" ht="12.75">
      <c r="B60" s="17" t="s">
        <v>173</v>
      </c>
      <c r="C60" s="31">
        <f>SUM(D60:E60)</f>
        <v>1566</v>
      </c>
      <c r="D60" s="31">
        <v>1566</v>
      </c>
      <c r="E60" s="31"/>
    </row>
    <row r="61" spans="2:5" ht="12.75">
      <c r="B61" s="17" t="s">
        <v>172</v>
      </c>
      <c r="C61" s="31">
        <f>SUM(D61:E61)</f>
        <v>1392</v>
      </c>
      <c r="D61" s="31">
        <v>1392</v>
      </c>
      <c r="E61" s="31"/>
    </row>
    <row r="62" spans="2:5" ht="12.75">
      <c r="B62" s="17" t="s">
        <v>171</v>
      </c>
      <c r="C62" s="31">
        <f>SUM(D62:E62)</f>
        <v>1392</v>
      </c>
      <c r="D62" s="31">
        <v>1392</v>
      </c>
      <c r="E62" s="31"/>
    </row>
    <row r="63" spans="2:5" ht="12.75">
      <c r="B63" s="17" t="s">
        <v>170</v>
      </c>
      <c r="C63" s="31">
        <f>SUM(D63:E63)</f>
        <v>10846</v>
      </c>
      <c r="D63" s="31">
        <v>10846</v>
      </c>
      <c r="E63" s="31"/>
    </row>
    <row r="64" spans="2:5" ht="12.75">
      <c r="B64" s="17" t="s">
        <v>169</v>
      </c>
      <c r="C64" s="31">
        <f>SUM(D64:E64)</f>
        <v>1392</v>
      </c>
      <c r="D64" s="31">
        <v>1392</v>
      </c>
      <c r="E64" s="31"/>
    </row>
    <row r="65" spans="2:5" ht="12.75">
      <c r="B65" s="17" t="s">
        <v>168</v>
      </c>
      <c r="C65" s="31">
        <f>SUM(D65:E65)</f>
        <v>1544.66</v>
      </c>
      <c r="D65" s="31">
        <v>1544.66</v>
      </c>
      <c r="E65" s="31"/>
    </row>
    <row r="66" spans="2:5" ht="12.75">
      <c r="B66" s="17" t="s">
        <v>167</v>
      </c>
      <c r="C66" s="31">
        <f>SUM(D66:E66)</f>
        <v>30045.56</v>
      </c>
      <c r="D66" s="31">
        <v>30045.56</v>
      </c>
      <c r="E66" s="31"/>
    </row>
    <row r="67" spans="2:5" ht="12.75">
      <c r="B67" s="17" t="s">
        <v>166</v>
      </c>
      <c r="C67" s="31">
        <f>SUM(D67:E67)</f>
        <v>13630</v>
      </c>
      <c r="D67" s="31">
        <v>13630</v>
      </c>
      <c r="E67" s="31"/>
    </row>
    <row r="68" spans="2:5" ht="12.75">
      <c r="B68" s="17" t="s">
        <v>165</v>
      </c>
      <c r="C68" s="31">
        <f>SUM(D68:E68)</f>
        <v>21476.26</v>
      </c>
      <c r="D68" s="31">
        <v>21476.26</v>
      </c>
      <c r="E68" s="31"/>
    </row>
    <row r="69" spans="2:5" ht="12.75">
      <c r="B69" s="17" t="s">
        <v>164</v>
      </c>
      <c r="C69" s="31">
        <f>SUM(D69:E69)</f>
        <v>1740</v>
      </c>
      <c r="D69" s="31">
        <v>1740</v>
      </c>
      <c r="E69" s="31"/>
    </row>
    <row r="70" spans="2:5" ht="12.75">
      <c r="B70" s="17" t="s">
        <v>163</v>
      </c>
      <c r="C70" s="31">
        <f>SUM(D70:E70)</f>
        <v>4543.33</v>
      </c>
      <c r="D70" s="31">
        <v>4543.33</v>
      </c>
      <c r="E70" s="31"/>
    </row>
    <row r="71" spans="2:5" ht="12.75">
      <c r="B71" s="17" t="s">
        <v>162</v>
      </c>
      <c r="C71" s="31">
        <f>SUM(D71:E71)</f>
        <v>13630</v>
      </c>
      <c r="D71" s="31">
        <v>13630</v>
      </c>
      <c r="E71" s="31"/>
    </row>
    <row r="72" spans="2:5" ht="12.75">
      <c r="B72" s="17" t="s">
        <v>161</v>
      </c>
      <c r="C72" s="31">
        <f>SUM(D72:E72)</f>
        <v>1218</v>
      </c>
      <c r="D72" s="31">
        <v>1218</v>
      </c>
      <c r="E72" s="31"/>
    </row>
    <row r="73" spans="2:5" ht="12.75">
      <c r="B73" s="17" t="s">
        <v>160</v>
      </c>
      <c r="C73" s="31">
        <f>SUM(D73:E73)</f>
        <v>1566</v>
      </c>
      <c r="D73" s="31">
        <v>1566</v>
      </c>
      <c r="E73" s="31"/>
    </row>
    <row r="74" spans="2:5" ht="12.75">
      <c r="B74" s="17" t="s">
        <v>159</v>
      </c>
      <c r="C74" s="31">
        <f>SUM(D74:E74)</f>
        <v>52200</v>
      </c>
      <c r="D74" s="31">
        <v>52200</v>
      </c>
      <c r="E74" s="31"/>
    </row>
    <row r="75" spans="2:5" ht="12.75">
      <c r="B75" s="17" t="s">
        <v>158</v>
      </c>
      <c r="C75" s="31">
        <f>SUM(D75:E75)</f>
        <v>499.99</v>
      </c>
      <c r="D75" s="31">
        <v>499.99</v>
      </c>
      <c r="E75" s="31"/>
    </row>
    <row r="76" spans="2:5" ht="12.75">
      <c r="B76" s="17" t="s">
        <v>157</v>
      </c>
      <c r="C76" s="31">
        <f>SUM(D76:E76)</f>
        <v>24116.54</v>
      </c>
      <c r="D76" s="31">
        <v>24116.54</v>
      </c>
      <c r="E76" s="31"/>
    </row>
    <row r="77" spans="2:5" ht="12.75">
      <c r="B77" s="17" t="s">
        <v>156</v>
      </c>
      <c r="C77" s="31">
        <f>SUM(D77:E77)</f>
        <v>4640</v>
      </c>
      <c r="D77" s="31">
        <v>4640</v>
      </c>
      <c r="E77" s="31"/>
    </row>
    <row r="78" spans="2:5" ht="12.75">
      <c r="B78" s="17" t="s">
        <v>155</v>
      </c>
      <c r="C78" s="31">
        <f>SUM(D78:E78)</f>
        <v>812</v>
      </c>
      <c r="D78" s="31">
        <v>812</v>
      </c>
      <c r="E78" s="31"/>
    </row>
    <row r="79" spans="2:5" ht="12.75">
      <c r="B79" s="17" t="s">
        <v>154</v>
      </c>
      <c r="C79" s="31">
        <f>SUM(D79:E79)</f>
        <v>5220</v>
      </c>
      <c r="D79" s="31">
        <v>5220</v>
      </c>
      <c r="E79" s="31"/>
    </row>
    <row r="80" spans="2:5" ht="12.75">
      <c r="B80" s="17" t="s">
        <v>153</v>
      </c>
      <c r="C80" s="31">
        <f>SUM(D80:E80)</f>
        <v>7395</v>
      </c>
      <c r="D80" s="31">
        <v>7395</v>
      </c>
      <c r="E80" s="31"/>
    </row>
    <row r="81" spans="2:5" ht="12.75">
      <c r="B81" s="17" t="s">
        <v>152</v>
      </c>
      <c r="C81" s="31">
        <f>SUM(D81:E81)</f>
        <v>4543.33</v>
      </c>
      <c r="D81" s="31">
        <v>4543.33</v>
      </c>
      <c r="E81" s="31"/>
    </row>
    <row r="82" spans="2:5" ht="12.75">
      <c r="B82" s="17" t="s">
        <v>151</v>
      </c>
      <c r="C82" s="31">
        <f>SUM(D82:E82)</f>
        <v>4543.33</v>
      </c>
      <c r="D82" s="31">
        <v>4543.33</v>
      </c>
      <c r="E82" s="31"/>
    </row>
    <row r="83" spans="2:5" ht="12.75">
      <c r="B83" s="17" t="s">
        <v>150</v>
      </c>
      <c r="C83" s="31">
        <f>SUM(D83:E83)</f>
        <v>4543.33</v>
      </c>
      <c r="D83" s="31">
        <v>4543.33</v>
      </c>
      <c r="E83" s="31"/>
    </row>
    <row r="84" spans="2:5" ht="12.75">
      <c r="B84" s="17" t="s">
        <v>149</v>
      </c>
      <c r="C84" s="31">
        <f>SUM(D84:E84)</f>
        <v>4589.17</v>
      </c>
      <c r="D84" s="31">
        <v>4589.17</v>
      </c>
      <c r="E84" s="31"/>
    </row>
    <row r="85" spans="2:5" ht="12.75">
      <c r="B85" s="17" t="s">
        <v>148</v>
      </c>
      <c r="C85" s="31">
        <f>SUM(D85:E85)</f>
        <v>7308</v>
      </c>
      <c r="D85" s="31">
        <v>7308</v>
      </c>
      <c r="E85" s="31"/>
    </row>
    <row r="86" spans="2:5" ht="12.75">
      <c r="B86" s="17" t="s">
        <v>147</v>
      </c>
      <c r="C86" s="31">
        <f>SUM(D86:E86)</f>
        <v>1473.05</v>
      </c>
      <c r="D86" s="31">
        <v>1473.05</v>
      </c>
      <c r="E86" s="31"/>
    </row>
    <row r="87" spans="2:5" ht="12.75">
      <c r="B87" s="17" t="s">
        <v>146</v>
      </c>
      <c r="C87" s="31">
        <f>SUM(D87:E87)</f>
        <v>29000</v>
      </c>
      <c r="D87" s="31">
        <v>29000</v>
      </c>
      <c r="E87" s="31"/>
    </row>
    <row r="88" spans="2:5" ht="12.75">
      <c r="B88" s="17" t="s">
        <v>145</v>
      </c>
      <c r="C88" s="31">
        <f>SUM(D88:E88)</f>
        <v>11457.08</v>
      </c>
      <c r="D88" s="31">
        <v>11457.08</v>
      </c>
      <c r="E88" s="31"/>
    </row>
    <row r="89" spans="2:5" ht="12.75">
      <c r="B89" s="17" t="s">
        <v>144</v>
      </c>
      <c r="C89" s="31">
        <f>SUM(D89:E89)</f>
        <v>15702.48</v>
      </c>
      <c r="D89" s="31">
        <v>15702.48</v>
      </c>
      <c r="E89" s="31"/>
    </row>
    <row r="90" spans="2:5" ht="12.75">
      <c r="B90" s="17" t="s">
        <v>143</v>
      </c>
      <c r="C90" s="31">
        <f>SUM(D90:E90)</f>
        <v>5220</v>
      </c>
      <c r="D90" s="31">
        <v>5220</v>
      </c>
      <c r="E90" s="31"/>
    </row>
    <row r="91" spans="2:5" ht="12.75">
      <c r="B91" s="17" t="s">
        <v>142</v>
      </c>
      <c r="C91" s="31">
        <f>SUM(D91:E91)</f>
        <v>4640</v>
      </c>
      <c r="D91" s="31">
        <v>4640</v>
      </c>
      <c r="E91" s="31"/>
    </row>
    <row r="92" spans="2:5" ht="12.75">
      <c r="B92" s="17" t="s">
        <v>141</v>
      </c>
      <c r="C92" s="31">
        <f>SUM(D92:E92)</f>
        <v>2046.21</v>
      </c>
      <c r="D92" s="31">
        <v>2046.21</v>
      </c>
      <c r="E92" s="31"/>
    </row>
    <row r="93" spans="2:5" ht="12.75">
      <c r="B93" s="17" t="s">
        <v>140</v>
      </c>
      <c r="C93" s="31">
        <f>SUM(D93:E93)</f>
        <v>6150.96</v>
      </c>
      <c r="D93" s="31">
        <v>6150.96</v>
      </c>
      <c r="E93" s="31"/>
    </row>
    <row r="94" spans="2:5" ht="12.75">
      <c r="B94" s="17" t="s">
        <v>139</v>
      </c>
      <c r="C94" s="31">
        <f>SUM(D94:E94)</f>
        <v>6150.96</v>
      </c>
      <c r="D94" s="31">
        <v>6150.96</v>
      </c>
      <c r="E94" s="31"/>
    </row>
    <row r="95" spans="2:5" ht="12.75">
      <c r="B95" s="17" t="s">
        <v>138</v>
      </c>
      <c r="C95" s="31">
        <f>SUM(D95:E95)</f>
        <v>3326.53</v>
      </c>
      <c r="D95" s="31">
        <v>3326.53</v>
      </c>
      <c r="E95" s="31"/>
    </row>
    <row r="96" spans="2:5" ht="12.75">
      <c r="B96" s="17" t="s">
        <v>137</v>
      </c>
      <c r="C96" s="31">
        <f>SUM(D96:E96)</f>
        <v>812</v>
      </c>
      <c r="D96" s="31">
        <v>812</v>
      </c>
      <c r="E96" s="31"/>
    </row>
    <row r="97" spans="2:5" ht="12.75">
      <c r="B97" s="17" t="s">
        <v>136</v>
      </c>
      <c r="C97" s="31">
        <f>SUM(D97:E97)</f>
        <v>12968.7</v>
      </c>
      <c r="D97" s="31">
        <v>12968.7</v>
      </c>
      <c r="E97" s="31"/>
    </row>
    <row r="98" spans="2:5" ht="12.75">
      <c r="B98" s="17" t="s">
        <v>135</v>
      </c>
      <c r="C98" s="31">
        <f>SUM(D98:E98)</f>
        <v>1040</v>
      </c>
      <c r="D98" s="31">
        <v>1040</v>
      </c>
      <c r="E98" s="31"/>
    </row>
    <row r="99" spans="2:5" ht="12.75">
      <c r="B99" s="17" t="s">
        <v>134</v>
      </c>
      <c r="C99" s="31">
        <f>SUM(D99:E99)</f>
        <v>1040</v>
      </c>
      <c r="D99" s="31">
        <v>1040</v>
      </c>
      <c r="E99" s="31"/>
    </row>
    <row r="100" spans="2:5" ht="12.75">
      <c r="B100" s="17" t="s">
        <v>133</v>
      </c>
      <c r="C100" s="31">
        <f>SUM(D100:E100)</f>
        <v>1040</v>
      </c>
      <c r="D100" s="31">
        <v>1040</v>
      </c>
      <c r="E100" s="31"/>
    </row>
    <row r="101" spans="2:5" ht="12.75">
      <c r="B101" s="17" t="s">
        <v>132</v>
      </c>
      <c r="C101" s="31">
        <f>SUM(D101:E101)</f>
        <v>2320</v>
      </c>
      <c r="D101" s="31">
        <v>2320</v>
      </c>
      <c r="E101" s="31"/>
    </row>
    <row r="102" spans="2:5" ht="12.75">
      <c r="B102" s="17" t="s">
        <v>131</v>
      </c>
      <c r="C102" s="31">
        <f>SUM(D102:E102)</f>
        <v>7175.76</v>
      </c>
      <c r="D102" s="31">
        <v>7175.76</v>
      </c>
      <c r="E102" s="31"/>
    </row>
    <row r="103" spans="2:5" ht="12.75">
      <c r="B103" s="17" t="s">
        <v>130</v>
      </c>
      <c r="C103" s="31">
        <f>SUM(D103:E103)</f>
        <v>83056</v>
      </c>
      <c r="D103" s="31">
        <v>83056</v>
      </c>
      <c r="E103" s="31"/>
    </row>
    <row r="104" spans="2:5" ht="12.75">
      <c r="B104" s="17" t="s">
        <v>129</v>
      </c>
      <c r="C104" s="31">
        <f>SUM(D104:E104)</f>
        <v>1566</v>
      </c>
      <c r="D104" s="31">
        <v>1566</v>
      </c>
      <c r="E104" s="31"/>
    </row>
    <row r="105" spans="2:5" ht="12.75">
      <c r="B105" s="17" t="s">
        <v>128</v>
      </c>
      <c r="C105" s="31">
        <f>SUM(D105:E105)</f>
        <v>2320</v>
      </c>
      <c r="D105" s="31">
        <v>2320</v>
      </c>
      <c r="E105" s="31"/>
    </row>
    <row r="106" spans="2:5" ht="12.75">
      <c r="B106" s="17" t="s">
        <v>127</v>
      </c>
      <c r="C106" s="31">
        <f>SUM(D106:E106)</f>
        <v>2590.6</v>
      </c>
      <c r="D106" s="31">
        <v>2590.6</v>
      </c>
      <c r="E106" s="31"/>
    </row>
    <row r="107" spans="2:5" ht="12.75">
      <c r="B107" s="17" t="s">
        <v>126</v>
      </c>
      <c r="C107" s="31">
        <f>SUM(D107:E107)</f>
        <v>54552.54</v>
      </c>
      <c r="D107" s="31">
        <v>54552.54</v>
      </c>
      <c r="E107" s="31"/>
    </row>
    <row r="108" spans="2:5" ht="12.75">
      <c r="B108" s="17" t="s">
        <v>125</v>
      </c>
      <c r="C108" s="31">
        <f>SUM(D108:E108)</f>
        <v>2590.6</v>
      </c>
      <c r="D108" s="31">
        <v>2590.6</v>
      </c>
      <c r="E108" s="31"/>
    </row>
    <row r="109" spans="2:5" ht="12.75">
      <c r="B109" s="17" t="s">
        <v>124</v>
      </c>
      <c r="C109" s="31">
        <f>SUM(D109:E109)</f>
        <v>2590.6</v>
      </c>
      <c r="D109" s="31">
        <v>2590.6</v>
      </c>
      <c r="E109" s="31"/>
    </row>
    <row r="110" spans="2:5" ht="12.75">
      <c r="B110" s="17" t="s">
        <v>123</v>
      </c>
      <c r="C110" s="31">
        <f>SUM(D110:E110)</f>
        <v>24650</v>
      </c>
      <c r="D110" s="31">
        <v>24650</v>
      </c>
      <c r="E110" s="31"/>
    </row>
    <row r="111" spans="2:5" ht="12.75">
      <c r="B111" s="17" t="s">
        <v>122</v>
      </c>
      <c r="C111" s="31">
        <f>SUM(D111:E111)</f>
        <v>1792.26</v>
      </c>
      <c r="D111" s="31">
        <v>1792.26</v>
      </c>
      <c r="E111" s="31"/>
    </row>
    <row r="112" spans="2:5" ht="12.75">
      <c r="B112" s="17" t="s">
        <v>121</v>
      </c>
      <c r="C112" s="31">
        <f>SUM(D112:E112)</f>
        <v>2634.94</v>
      </c>
      <c r="D112" s="31">
        <v>2634.94</v>
      </c>
      <c r="E112" s="31"/>
    </row>
    <row r="113" spans="2:5" ht="12.75">
      <c r="B113" s="17" t="s">
        <v>120</v>
      </c>
      <c r="C113" s="31">
        <f>SUM(D113:E113)</f>
        <v>44370</v>
      </c>
      <c r="D113" s="31">
        <v>44370</v>
      </c>
      <c r="E113" s="31"/>
    </row>
    <row r="114" spans="2:5" ht="12.75">
      <c r="B114" s="17" t="s">
        <v>119</v>
      </c>
      <c r="C114" s="31">
        <f>SUM(D114:E114)</f>
        <v>1740</v>
      </c>
      <c r="D114" s="31">
        <v>1740</v>
      </c>
      <c r="E114" s="31"/>
    </row>
    <row r="115" spans="2:5" ht="12.75">
      <c r="B115" s="17" t="s">
        <v>118</v>
      </c>
      <c r="C115" s="31">
        <f>SUM(D115:E115)</f>
        <v>2590.6</v>
      </c>
      <c r="D115" s="31">
        <v>2590.6</v>
      </c>
      <c r="E115" s="31"/>
    </row>
    <row r="116" spans="2:5" ht="12.75">
      <c r="B116" s="17" t="s">
        <v>117</v>
      </c>
      <c r="C116" s="31">
        <f>SUM(D116:E116)</f>
        <v>2634.94</v>
      </c>
      <c r="D116" s="31">
        <v>2634.94</v>
      </c>
      <c r="E116" s="31"/>
    </row>
    <row r="117" spans="2:5" ht="12.75">
      <c r="B117" s="17" t="s">
        <v>116</v>
      </c>
      <c r="C117" s="31">
        <f>SUM(D117:E117)</f>
        <v>4640</v>
      </c>
      <c r="D117" s="31">
        <v>4640</v>
      </c>
      <c r="E117" s="31"/>
    </row>
    <row r="118" spans="2:5" ht="12.75">
      <c r="B118" s="17"/>
      <c r="C118" s="31"/>
      <c r="D118" s="31"/>
      <c r="E118" s="31"/>
    </row>
    <row r="119" spans="2:5" ht="12.75">
      <c r="B119" s="17"/>
      <c r="C119" s="31"/>
      <c r="D119" s="31"/>
      <c r="E119" s="31"/>
    </row>
    <row r="120" spans="2:5" ht="14.25" customHeight="1">
      <c r="B120" s="17" t="s">
        <v>115</v>
      </c>
      <c r="C120" s="31"/>
      <c r="D120" s="31"/>
      <c r="E120" s="31"/>
    </row>
    <row r="121" spans="2:5" ht="14.25" customHeight="1">
      <c r="B121" s="17"/>
      <c r="C121" s="31"/>
      <c r="D121" s="31"/>
      <c r="E121" s="31"/>
    </row>
    <row r="122" spans="2:5" ht="14.25" customHeight="1">
      <c r="B122" s="14"/>
      <c r="C122" s="29"/>
      <c r="D122" s="29"/>
      <c r="E122" s="29"/>
    </row>
    <row r="123" spans="3:5" ht="14.25" customHeight="1">
      <c r="C123" s="11">
        <f>SUM(C30:C122)</f>
        <v>800618.1499999999</v>
      </c>
      <c r="D123" s="11">
        <f>SUM(D30:D122)</f>
        <v>712105.6499999999</v>
      </c>
      <c r="E123" s="11">
        <f>SUM(E30:E122)</f>
        <v>88512.50000000001</v>
      </c>
    </row>
    <row r="124" spans="3:5" ht="14.25" customHeight="1">
      <c r="C124" s="87"/>
      <c r="D124" s="87"/>
      <c r="E124" s="87"/>
    </row>
    <row r="125" ht="14.25" customHeight="1"/>
    <row r="126" spans="2:6" ht="23.25" customHeight="1">
      <c r="B126" s="72" t="s">
        <v>114</v>
      </c>
      <c r="C126" s="11" t="s">
        <v>27</v>
      </c>
      <c r="D126" s="11" t="s">
        <v>69</v>
      </c>
      <c r="E126" s="11" t="s">
        <v>68</v>
      </c>
      <c r="F126" s="11" t="s">
        <v>67</v>
      </c>
    </row>
    <row r="127" spans="2:6" ht="14.25" customHeight="1">
      <c r="B127" s="17" t="s">
        <v>113</v>
      </c>
      <c r="C127" s="31"/>
      <c r="D127" s="31"/>
      <c r="E127" s="31"/>
      <c r="F127" s="31"/>
    </row>
    <row r="128" spans="2:6" ht="14.25" customHeight="1">
      <c r="B128" s="17" t="s">
        <v>112</v>
      </c>
      <c r="C128" s="31">
        <f>SUM(D128:F128)</f>
        <v>114884.98</v>
      </c>
      <c r="D128" s="31">
        <v>0</v>
      </c>
      <c r="E128" s="31"/>
      <c r="F128" s="31">
        <v>114884.98</v>
      </c>
    </row>
    <row r="129" spans="2:6" ht="14.25" customHeight="1">
      <c r="B129" s="17" t="s">
        <v>111</v>
      </c>
      <c r="C129" s="31">
        <f>SUM(D129:F129)</f>
        <v>49058</v>
      </c>
      <c r="D129" s="31">
        <v>49058</v>
      </c>
      <c r="E129" s="31"/>
      <c r="F129" s="31">
        <v>0</v>
      </c>
    </row>
    <row r="130" spans="2:6" ht="14.25" customHeight="1">
      <c r="B130" s="17" t="s">
        <v>110</v>
      </c>
      <c r="C130" s="31">
        <f>SUM(D130:F130)</f>
        <v>138.98</v>
      </c>
      <c r="D130" s="31">
        <v>138.98</v>
      </c>
      <c r="E130" s="31"/>
      <c r="F130" s="31">
        <v>0</v>
      </c>
    </row>
    <row r="131" spans="2:6" ht="14.25" customHeight="1">
      <c r="B131" s="17" t="s">
        <v>109</v>
      </c>
      <c r="C131" s="31">
        <f>SUM(D131:F131)</f>
        <v>18585.18</v>
      </c>
      <c r="D131" s="31">
        <v>18585.18</v>
      </c>
      <c r="E131" s="31"/>
      <c r="F131" s="31">
        <v>0</v>
      </c>
    </row>
    <row r="132" spans="2:6" ht="14.25" customHeight="1">
      <c r="B132" s="17" t="s">
        <v>108</v>
      </c>
      <c r="C132" s="31">
        <f>SUM(D132:F132)</f>
        <v>1.72</v>
      </c>
      <c r="D132" s="31">
        <v>1.72</v>
      </c>
      <c r="E132" s="31"/>
      <c r="F132" s="31">
        <v>0</v>
      </c>
    </row>
    <row r="133" spans="2:6" ht="14.25" customHeight="1">
      <c r="B133" s="17" t="s">
        <v>107</v>
      </c>
      <c r="C133" s="31">
        <f>SUM(D133:F133)</f>
        <v>41732.61</v>
      </c>
      <c r="D133" s="31">
        <v>41732.61</v>
      </c>
      <c r="E133" s="31"/>
      <c r="F133" s="31">
        <v>0</v>
      </c>
    </row>
    <row r="134" spans="2:6" ht="14.25" customHeight="1">
      <c r="B134" s="17" t="s">
        <v>106</v>
      </c>
      <c r="C134" s="31">
        <f>SUM(D134:F134)</f>
        <v>15600</v>
      </c>
      <c r="D134" s="31">
        <v>15600</v>
      </c>
      <c r="E134" s="31"/>
      <c r="F134" s="31">
        <v>0</v>
      </c>
    </row>
    <row r="135" spans="2:6" ht="14.25" customHeight="1">
      <c r="B135" s="17" t="s">
        <v>105</v>
      </c>
      <c r="C135" s="31">
        <f>SUM(D135:F135)</f>
        <v>217</v>
      </c>
      <c r="D135" s="31">
        <v>217</v>
      </c>
      <c r="E135" s="31"/>
      <c r="F135" s="31">
        <v>0</v>
      </c>
    </row>
    <row r="136" spans="2:6" ht="14.25" customHeight="1">
      <c r="B136" s="17" t="s">
        <v>104</v>
      </c>
      <c r="C136" s="31">
        <f>SUM(D136:F136)</f>
        <v>15900</v>
      </c>
      <c r="D136" s="31">
        <v>15900</v>
      </c>
      <c r="E136" s="31"/>
      <c r="F136" s="31">
        <v>0</v>
      </c>
    </row>
    <row r="137" spans="2:6" ht="14.25" customHeight="1">
      <c r="B137" s="17" t="s">
        <v>103</v>
      </c>
      <c r="C137" s="31">
        <f>SUM(D137:F137)</f>
        <v>19</v>
      </c>
      <c r="D137" s="31">
        <v>19</v>
      </c>
      <c r="E137" s="31"/>
      <c r="F137" s="31">
        <v>0</v>
      </c>
    </row>
    <row r="138" spans="2:6" ht="14.25" customHeight="1">
      <c r="B138" s="17" t="s">
        <v>102</v>
      </c>
      <c r="C138" s="31">
        <f>SUM(D138:F138)</f>
        <v>1471</v>
      </c>
      <c r="D138" s="31">
        <v>1471</v>
      </c>
      <c r="E138" s="31"/>
      <c r="F138" s="31">
        <v>0</v>
      </c>
    </row>
    <row r="139" spans="2:6" ht="14.25" customHeight="1">
      <c r="B139" s="17" t="s">
        <v>101</v>
      </c>
      <c r="C139" s="31">
        <f>SUM(D139:F139)</f>
        <v>781.46</v>
      </c>
      <c r="D139" s="31">
        <v>781.46</v>
      </c>
      <c r="E139" s="31"/>
      <c r="F139" s="31">
        <v>0</v>
      </c>
    </row>
    <row r="140" spans="2:6" ht="14.25" customHeight="1">
      <c r="B140" s="17" t="s">
        <v>100</v>
      </c>
      <c r="C140" s="31">
        <f>SUM(D140:F140)</f>
        <v>289.19</v>
      </c>
      <c r="D140" s="31">
        <v>289.19</v>
      </c>
      <c r="E140" s="31"/>
      <c r="F140" s="31">
        <v>0</v>
      </c>
    </row>
    <row r="141" spans="2:6" ht="14.25" customHeight="1">
      <c r="B141" s="17" t="s">
        <v>99</v>
      </c>
      <c r="C141" s="31">
        <f>SUM(D141:F141)</f>
        <v>6375</v>
      </c>
      <c r="D141" s="31">
        <v>6375</v>
      </c>
      <c r="E141" s="31"/>
      <c r="F141" s="31">
        <v>0</v>
      </c>
    </row>
    <row r="142" spans="2:6" ht="14.25" customHeight="1">
      <c r="B142" s="17" t="s">
        <v>98</v>
      </c>
      <c r="C142" s="31">
        <f>SUM(D142:F142)</f>
        <v>22380.46</v>
      </c>
      <c r="D142" s="31">
        <v>22380.46</v>
      </c>
      <c r="E142" s="31"/>
      <c r="F142" s="31">
        <v>0</v>
      </c>
    </row>
    <row r="143" spans="2:6" ht="14.25" customHeight="1">
      <c r="B143" s="17" t="s">
        <v>97</v>
      </c>
      <c r="C143" s="31">
        <f>SUM(D143:F143)</f>
        <v>25277.42</v>
      </c>
      <c r="D143" s="31">
        <v>25277.42</v>
      </c>
      <c r="E143" s="31"/>
      <c r="F143" s="31">
        <v>0</v>
      </c>
    </row>
    <row r="144" spans="2:6" ht="14.25" customHeight="1">
      <c r="B144" s="17" t="s">
        <v>96</v>
      </c>
      <c r="C144" s="31">
        <f>SUM(D144:F144)</f>
        <v>9053.49</v>
      </c>
      <c r="D144" s="31">
        <v>9053.49</v>
      </c>
      <c r="E144" s="31"/>
      <c r="F144" s="31">
        <v>0</v>
      </c>
    </row>
    <row r="145" spans="2:6" ht="14.25" customHeight="1">
      <c r="B145" s="17"/>
      <c r="C145" s="31"/>
      <c r="D145" s="31"/>
      <c r="E145" s="31"/>
      <c r="F145" s="31"/>
    </row>
    <row r="146" spans="2:6" ht="14.25" customHeight="1">
      <c r="B146" s="17"/>
      <c r="C146" s="31"/>
      <c r="D146" s="31"/>
      <c r="E146" s="31"/>
      <c r="F146" s="31"/>
    </row>
    <row r="147" spans="2:6" ht="14.25" customHeight="1">
      <c r="B147" s="17" t="s">
        <v>95</v>
      </c>
      <c r="C147" s="31"/>
      <c r="D147" s="31"/>
      <c r="E147" s="31"/>
      <c r="F147" s="31"/>
    </row>
    <row r="148" spans="2:6" ht="14.25" customHeight="1">
      <c r="B148" s="14"/>
      <c r="C148" s="29"/>
      <c r="D148" s="29"/>
      <c r="E148" s="29"/>
      <c r="F148" s="29"/>
    </row>
    <row r="149" spans="3:6" ht="14.25" customHeight="1">
      <c r="C149" s="11">
        <f>SUM(C126:C148)</f>
        <v>321765.49</v>
      </c>
      <c r="D149" s="11">
        <f>SUM(D126:D148)</f>
        <v>206880.50999999995</v>
      </c>
      <c r="E149" s="11">
        <f>SUM(E126:E148)</f>
        <v>0</v>
      </c>
      <c r="F149" s="11">
        <f>SUM(F126:F148)</f>
        <v>114884.98</v>
      </c>
    </row>
    <row r="150" ht="14.25" customHeight="1"/>
    <row r="151" ht="14.25" customHeight="1"/>
    <row r="152" ht="14.25" customHeight="1"/>
    <row r="153" ht="14.25" customHeight="1">
      <c r="B153" s="79" t="s">
        <v>94</v>
      </c>
    </row>
    <row r="154" ht="14.25" customHeight="1">
      <c r="B154" s="78"/>
    </row>
    <row r="155" spans="2:4" ht="24" customHeight="1">
      <c r="B155" s="72" t="s">
        <v>93</v>
      </c>
      <c r="C155" s="11" t="s">
        <v>27</v>
      </c>
      <c r="D155" s="11" t="s">
        <v>92</v>
      </c>
    </row>
    <row r="156" spans="2:4" ht="14.25" customHeight="1">
      <c r="B156" s="20" t="s">
        <v>91</v>
      </c>
      <c r="C156" s="32"/>
      <c r="D156" s="32">
        <v>0</v>
      </c>
    </row>
    <row r="157" spans="2:4" ht="14.25" customHeight="1">
      <c r="B157" s="17"/>
      <c r="C157" s="31"/>
      <c r="D157" s="31">
        <v>0</v>
      </c>
    </row>
    <row r="158" spans="2:4" ht="14.25" customHeight="1">
      <c r="B158" s="17" t="s">
        <v>90</v>
      </c>
      <c r="C158" s="31"/>
      <c r="D158" s="31"/>
    </row>
    <row r="159" spans="2:4" ht="14.25" customHeight="1">
      <c r="B159" s="14"/>
      <c r="C159" s="29"/>
      <c r="D159" s="29">
        <v>0</v>
      </c>
    </row>
    <row r="160" spans="2:4" ht="14.25" customHeight="1">
      <c r="B160" s="81"/>
      <c r="C160" s="11">
        <f>SUM(C155:C159)</f>
        <v>0</v>
      </c>
      <c r="D160" s="11"/>
    </row>
    <row r="161" spans="2:4" ht="14.25" customHeight="1">
      <c r="B161" s="81"/>
      <c r="C161" s="28"/>
      <c r="D161" s="28"/>
    </row>
    <row r="162" spans="2:4" ht="9.75" customHeight="1">
      <c r="B162" s="81"/>
      <c r="C162" s="28"/>
      <c r="D162" s="28"/>
    </row>
    <row r="163" ht="14.25" customHeight="1"/>
    <row r="164" ht="14.25" customHeight="1">
      <c r="B164" s="79" t="s">
        <v>89</v>
      </c>
    </row>
    <row r="165" ht="14.25" customHeight="1">
      <c r="B165" s="78"/>
    </row>
    <row r="166" spans="2:7" ht="27.75" customHeight="1">
      <c r="B166" s="72" t="s">
        <v>88</v>
      </c>
      <c r="C166" s="11" t="s">
        <v>27</v>
      </c>
      <c r="D166" s="11" t="s">
        <v>21</v>
      </c>
      <c r="E166" s="11" t="s">
        <v>31</v>
      </c>
      <c r="F166" s="86" t="s">
        <v>87</v>
      </c>
      <c r="G166" s="11" t="s">
        <v>86</v>
      </c>
    </row>
    <row r="167" spans="2:7" ht="14.25" customHeight="1">
      <c r="B167" s="42" t="s">
        <v>85</v>
      </c>
      <c r="C167" s="28"/>
      <c r="D167" s="28">
        <v>0</v>
      </c>
      <c r="E167" s="28">
        <v>0</v>
      </c>
      <c r="F167" s="28">
        <v>0</v>
      </c>
      <c r="G167" s="15">
        <v>0</v>
      </c>
    </row>
    <row r="168" spans="2:7" ht="14.25" customHeight="1">
      <c r="B168" s="42"/>
      <c r="C168" s="28"/>
      <c r="D168" s="28">
        <v>0</v>
      </c>
      <c r="E168" s="28">
        <v>0</v>
      </c>
      <c r="F168" s="28">
        <v>0</v>
      </c>
      <c r="G168" s="15">
        <v>0</v>
      </c>
    </row>
    <row r="169" spans="2:7" ht="14.25" customHeight="1">
      <c r="B169" s="42"/>
      <c r="C169" s="28"/>
      <c r="D169" s="28">
        <v>0</v>
      </c>
      <c r="E169" s="28">
        <v>0</v>
      </c>
      <c r="F169" s="28">
        <v>0</v>
      </c>
      <c r="G169" s="15">
        <v>0</v>
      </c>
    </row>
    <row r="170" spans="2:7" ht="14.25" customHeight="1">
      <c r="B170" s="41"/>
      <c r="C170" s="85"/>
      <c r="D170" s="85">
        <v>0</v>
      </c>
      <c r="E170" s="85">
        <v>0</v>
      </c>
      <c r="F170" s="85">
        <v>0</v>
      </c>
      <c r="G170" s="30">
        <v>0</v>
      </c>
    </row>
    <row r="171" spans="2:7" ht="15" customHeight="1">
      <c r="B171" s="81"/>
      <c r="C171" s="11">
        <f>SUM(C166:C170)</f>
        <v>0</v>
      </c>
      <c r="D171" s="84">
        <v>0</v>
      </c>
      <c r="E171" s="83">
        <v>0</v>
      </c>
      <c r="F171" s="83">
        <v>0</v>
      </c>
      <c r="G171" s="82">
        <v>0</v>
      </c>
    </row>
    <row r="172" spans="2:7" ht="12.75">
      <c r="B172" s="81"/>
      <c r="C172" s="80"/>
      <c r="D172" s="80"/>
      <c r="E172" s="80"/>
      <c r="F172" s="80"/>
      <c r="G172" s="80"/>
    </row>
    <row r="173" spans="2:7" ht="12.75">
      <c r="B173" s="81"/>
      <c r="C173" s="80"/>
      <c r="D173" s="80"/>
      <c r="E173" s="80"/>
      <c r="F173" s="80"/>
      <c r="G173" s="80"/>
    </row>
    <row r="174" spans="2:7" ht="12.75">
      <c r="B174" s="81"/>
      <c r="C174" s="80"/>
      <c r="D174" s="80"/>
      <c r="E174" s="80"/>
      <c r="F174" s="80"/>
      <c r="G174" s="80"/>
    </row>
    <row r="175" spans="2:7" ht="26.25" customHeight="1">
      <c r="B175" s="72" t="s">
        <v>84</v>
      </c>
      <c r="C175" s="11" t="s">
        <v>27</v>
      </c>
      <c r="D175" s="11" t="s">
        <v>21</v>
      </c>
      <c r="E175" s="11" t="s">
        <v>83</v>
      </c>
      <c r="F175" s="80"/>
      <c r="G175" s="80"/>
    </row>
    <row r="176" spans="2:7" ht="12.75">
      <c r="B176" s="20" t="s">
        <v>82</v>
      </c>
      <c r="C176" s="15"/>
      <c r="D176" s="31">
        <v>0</v>
      </c>
      <c r="E176" s="31">
        <v>0</v>
      </c>
      <c r="F176" s="80"/>
      <c r="G176" s="80"/>
    </row>
    <row r="177" spans="2:7" ht="12.75">
      <c r="B177" s="14"/>
      <c r="C177" s="15"/>
      <c r="D177" s="31">
        <v>0</v>
      </c>
      <c r="E177" s="31">
        <v>0</v>
      </c>
      <c r="F177" s="80"/>
      <c r="G177" s="80"/>
    </row>
    <row r="178" spans="2:7" ht="16.5" customHeight="1">
      <c r="B178" s="81"/>
      <c r="C178" s="11">
        <f>SUM(C176:C177)</f>
        <v>0</v>
      </c>
      <c r="D178" s="38"/>
      <c r="E178" s="37"/>
      <c r="F178" s="80"/>
      <c r="G178" s="80"/>
    </row>
    <row r="179" spans="2:7" ht="12.75">
      <c r="B179" s="81"/>
      <c r="C179" s="80"/>
      <c r="D179" s="80"/>
      <c r="E179" s="80"/>
      <c r="F179" s="80"/>
      <c r="G179" s="80"/>
    </row>
    <row r="180" spans="2:7" ht="12.75">
      <c r="B180" s="81"/>
      <c r="C180" s="80"/>
      <c r="D180" s="80"/>
      <c r="E180" s="80"/>
      <c r="F180" s="80"/>
      <c r="G180" s="80"/>
    </row>
    <row r="181" spans="2:7" ht="12.75">
      <c r="B181" s="81"/>
      <c r="C181" s="80"/>
      <c r="D181" s="80"/>
      <c r="E181" s="80"/>
      <c r="F181" s="80"/>
      <c r="G181" s="80"/>
    </row>
    <row r="182" spans="2:7" ht="12.75">
      <c r="B182" s="81"/>
      <c r="C182" s="80"/>
      <c r="D182" s="80"/>
      <c r="E182" s="80"/>
      <c r="F182" s="80"/>
      <c r="G182" s="80"/>
    </row>
    <row r="183" ht="12.75">
      <c r="B183" s="78"/>
    </row>
    <row r="184" ht="12.75">
      <c r="B184" s="79" t="s">
        <v>81</v>
      </c>
    </row>
    <row r="186" ht="12.75">
      <c r="B186" s="78"/>
    </row>
    <row r="187" spans="2:6" ht="24" customHeight="1">
      <c r="B187" s="72" t="s">
        <v>80</v>
      </c>
      <c r="C187" s="11" t="s">
        <v>4</v>
      </c>
      <c r="D187" s="11" t="s">
        <v>3</v>
      </c>
      <c r="E187" s="11" t="s">
        <v>2</v>
      </c>
      <c r="F187" s="11" t="s">
        <v>77</v>
      </c>
    </row>
    <row r="188" spans="2:6" ht="12.75">
      <c r="B188" s="20" t="s">
        <v>79</v>
      </c>
      <c r="C188" s="77"/>
      <c r="D188" s="32"/>
      <c r="E188" s="32"/>
      <c r="F188" s="32">
        <v>0</v>
      </c>
    </row>
    <row r="189" spans="2:6" ht="12.75">
      <c r="B189" s="76"/>
      <c r="C189" s="75"/>
      <c r="D189" s="31"/>
      <c r="E189" s="31"/>
      <c r="F189" s="31">
        <v>0</v>
      </c>
    </row>
    <row r="190" spans="2:6" ht="12.75">
      <c r="B190" s="17" t="s">
        <v>8</v>
      </c>
      <c r="C190" s="75">
        <v>14491618.209999999</v>
      </c>
      <c r="D190" s="31">
        <v>14491618.209999999</v>
      </c>
      <c r="E190" s="31">
        <v>0</v>
      </c>
      <c r="F190" s="31">
        <v>0</v>
      </c>
    </row>
    <row r="191" spans="2:6" ht="12.75">
      <c r="B191" s="17"/>
      <c r="C191" s="31"/>
      <c r="D191" s="31"/>
      <c r="E191" s="31"/>
      <c r="F191" s="31">
        <v>0</v>
      </c>
    </row>
    <row r="192" spans="2:6" ht="12.75">
      <c r="B192" s="17" t="s">
        <v>75</v>
      </c>
      <c r="C192" s="75"/>
      <c r="D192" s="31"/>
      <c r="E192" s="31"/>
      <c r="F192" s="31">
        <v>0</v>
      </c>
    </row>
    <row r="193" spans="2:6" ht="12.75">
      <c r="B193" s="74"/>
      <c r="C193" s="29"/>
      <c r="D193" s="29"/>
      <c r="E193" s="29"/>
      <c r="F193" s="29">
        <v>0</v>
      </c>
    </row>
    <row r="194" spans="3:6" ht="18" customHeight="1">
      <c r="C194" s="11">
        <v>14491618.209999999</v>
      </c>
      <c r="D194" s="11">
        <v>14491618.209999999</v>
      </c>
      <c r="E194" s="11">
        <f>SUM(E192:E193)</f>
        <v>0</v>
      </c>
      <c r="F194" s="73"/>
    </row>
    <row r="197" spans="2:6" ht="21.75" customHeight="1">
      <c r="B197" s="72" t="s">
        <v>78</v>
      </c>
      <c r="C197" s="11" t="s">
        <v>4</v>
      </c>
      <c r="D197" s="11" t="s">
        <v>3</v>
      </c>
      <c r="E197" s="11" t="s">
        <v>2</v>
      </c>
      <c r="F197" s="11" t="s">
        <v>77</v>
      </c>
    </row>
    <row r="198" spans="2:6" ht="12.75">
      <c r="B198" s="20" t="s">
        <v>7</v>
      </c>
      <c r="C198" s="32"/>
      <c r="D198" s="32"/>
      <c r="E198" s="32"/>
      <c r="F198" s="32"/>
    </row>
    <row r="199" spans="2:6" ht="12.75">
      <c r="B199" s="17"/>
      <c r="C199" s="31"/>
      <c r="D199" s="31"/>
      <c r="E199" s="31"/>
      <c r="F199" s="31"/>
    </row>
    <row r="200" spans="2:6" ht="12.75">
      <c r="B200" s="17" t="s">
        <v>76</v>
      </c>
      <c r="C200" s="31">
        <v>7524</v>
      </c>
      <c r="D200" s="31">
        <v>7524</v>
      </c>
      <c r="E200" s="31">
        <v>0</v>
      </c>
      <c r="F200" s="31"/>
    </row>
    <row r="201" spans="2:6" ht="12.75">
      <c r="B201" s="17"/>
      <c r="C201" s="31"/>
      <c r="D201" s="31"/>
      <c r="E201" s="31"/>
      <c r="F201" s="31"/>
    </row>
    <row r="202" spans="2:6" ht="12.75">
      <c r="B202" s="17" t="s">
        <v>75</v>
      </c>
      <c r="C202" s="31">
        <v>-14009087.75</v>
      </c>
      <c r="D202" s="31">
        <v>-14009087.75</v>
      </c>
      <c r="E202" s="31">
        <v>0</v>
      </c>
      <c r="F202" s="31"/>
    </row>
    <row r="203" spans="2:6" ht="12.75">
      <c r="B203" s="74"/>
      <c r="C203" s="29"/>
      <c r="D203" s="29"/>
      <c r="E203" s="29"/>
      <c r="F203" s="29"/>
    </row>
    <row r="204" spans="3:6" ht="16.5" customHeight="1">
      <c r="C204" s="11">
        <f>SUM(C202:C203)</f>
        <v>-14009087.75</v>
      </c>
      <c r="D204" s="11">
        <f>SUM(D202:D203)</f>
        <v>-14009087.75</v>
      </c>
      <c r="E204" s="11">
        <f>SUM(E202:E203)</f>
        <v>0</v>
      </c>
      <c r="F204" s="73"/>
    </row>
    <row r="207" spans="2:3" ht="27" customHeight="1">
      <c r="B207" s="72" t="s">
        <v>74</v>
      </c>
      <c r="C207" s="11" t="s">
        <v>27</v>
      </c>
    </row>
    <row r="208" spans="2:3" ht="12.75">
      <c r="B208" s="20" t="s">
        <v>73</v>
      </c>
      <c r="C208" s="32"/>
    </row>
    <row r="209" spans="2:3" ht="12.75">
      <c r="B209" s="17"/>
      <c r="C209" s="31"/>
    </row>
    <row r="210" spans="2:3" ht="12.75">
      <c r="B210" s="14"/>
      <c r="C210" s="29"/>
    </row>
    <row r="211" ht="15" customHeight="1">
      <c r="C211" s="11">
        <f>SUM(C209:C210)</f>
        <v>0</v>
      </c>
    </row>
    <row r="212" ht="12.75">
      <c r="B212" s="60"/>
    </row>
    <row r="214" spans="2:4" ht="22.5" customHeight="1">
      <c r="B214" s="23" t="s">
        <v>72</v>
      </c>
      <c r="C214" s="22" t="s">
        <v>27</v>
      </c>
      <c r="D214" s="71" t="s">
        <v>42</v>
      </c>
    </row>
    <row r="215" spans="2:4" ht="12.75">
      <c r="B215" s="70"/>
      <c r="C215" s="69"/>
      <c r="D215" s="68"/>
    </row>
    <row r="216" spans="2:4" ht="12.75">
      <c r="B216" s="67"/>
      <c r="C216" s="66"/>
      <c r="D216" s="65"/>
    </row>
    <row r="217" spans="2:4" ht="12.75">
      <c r="B217" s="64"/>
      <c r="C217" s="63"/>
      <c r="D217" s="63"/>
    </row>
    <row r="218" spans="2:4" ht="12.75">
      <c r="B218" s="64"/>
      <c r="C218" s="63"/>
      <c r="D218" s="63"/>
    </row>
    <row r="219" spans="2:4" ht="12.75">
      <c r="B219" s="62"/>
      <c r="C219" s="61"/>
      <c r="D219" s="61"/>
    </row>
    <row r="220" spans="3:4" ht="14.25" customHeight="1">
      <c r="C220" s="11">
        <f>SUM(C218:C219)</f>
        <v>0</v>
      </c>
      <c r="D220" s="11"/>
    </row>
    <row r="224" ht="12.75">
      <c r="B224" s="36" t="s">
        <v>71</v>
      </c>
    </row>
    <row r="226" spans="2:6" ht="20.25" customHeight="1">
      <c r="B226" s="23" t="s">
        <v>70</v>
      </c>
      <c r="C226" s="22" t="s">
        <v>27</v>
      </c>
      <c r="D226" s="11" t="s">
        <v>69</v>
      </c>
      <c r="E226" s="11" t="s">
        <v>68</v>
      </c>
      <c r="F226" s="11" t="s">
        <v>67</v>
      </c>
    </row>
    <row r="227" spans="2:6" ht="12.75">
      <c r="B227" s="20" t="s">
        <v>66</v>
      </c>
      <c r="C227" s="32"/>
      <c r="D227" s="32"/>
      <c r="E227" s="32"/>
      <c r="F227" s="32"/>
    </row>
    <row r="228" spans="2:6" ht="12.75">
      <c r="B228" s="17" t="s">
        <v>65</v>
      </c>
      <c r="C228" s="31">
        <f>SUM(D228:F228)</f>
        <v>718.4</v>
      </c>
      <c r="D228" s="31">
        <v>718.4</v>
      </c>
      <c r="E228" s="31"/>
      <c r="F228" s="31"/>
    </row>
    <row r="229" spans="2:6" ht="12.75">
      <c r="B229" s="17" t="s">
        <v>64</v>
      </c>
      <c r="C229" s="31">
        <f>SUM(D229:F229)</f>
        <v>3.77</v>
      </c>
      <c r="D229" s="31">
        <v>3.77</v>
      </c>
      <c r="E229" s="31"/>
      <c r="F229" s="31"/>
    </row>
    <row r="230" spans="2:6" ht="12.75">
      <c r="B230" s="17" t="s">
        <v>63</v>
      </c>
      <c r="C230" s="31">
        <f>SUM(D230:F230)</f>
        <v>1978.68</v>
      </c>
      <c r="D230" s="31">
        <v>1978.68</v>
      </c>
      <c r="E230" s="31"/>
      <c r="F230" s="31"/>
    </row>
    <row r="231" spans="2:6" ht="12.75">
      <c r="B231" s="17" t="s">
        <v>62</v>
      </c>
      <c r="C231" s="31">
        <f>SUM(D231:F231)</f>
        <v>648911</v>
      </c>
      <c r="D231" s="31">
        <v>648911</v>
      </c>
      <c r="E231" s="31"/>
      <c r="F231" s="31"/>
    </row>
    <row r="232" spans="2:6" ht="12.75">
      <c r="B232" s="17" t="s">
        <v>61</v>
      </c>
      <c r="C232" s="31">
        <f>SUM(D232:F232)</f>
        <v>81819.23</v>
      </c>
      <c r="D232" s="31">
        <v>81819.23</v>
      </c>
      <c r="E232" s="31"/>
      <c r="F232" s="31"/>
    </row>
    <row r="233" spans="2:6" ht="12.75">
      <c r="B233" s="17" t="s">
        <v>60</v>
      </c>
      <c r="C233" s="31">
        <f>SUM(D233:F233)</f>
        <v>494744.79</v>
      </c>
      <c r="D233" s="31">
        <v>494744.79</v>
      </c>
      <c r="E233" s="31"/>
      <c r="F233" s="31"/>
    </row>
    <row r="234" spans="2:6" ht="12.75">
      <c r="B234" s="17" t="s">
        <v>59</v>
      </c>
      <c r="C234" s="31">
        <f>SUM(D234:F234)</f>
        <v>3418.01</v>
      </c>
      <c r="D234" s="31">
        <v>3418.01</v>
      </c>
      <c r="E234" s="31"/>
      <c r="F234" s="31"/>
    </row>
    <row r="235" spans="2:6" ht="12.75">
      <c r="B235" s="17" t="s">
        <v>58</v>
      </c>
      <c r="C235" s="31">
        <f>SUM(D235:F235)</f>
        <v>204572.65</v>
      </c>
      <c r="D235" s="31">
        <v>204572.65</v>
      </c>
      <c r="E235" s="31"/>
      <c r="F235" s="31"/>
    </row>
    <row r="236" spans="2:6" ht="12.75">
      <c r="B236" s="17" t="s">
        <v>57</v>
      </c>
      <c r="C236" s="31">
        <f>SUM(D236:F236)</f>
        <v>0</v>
      </c>
      <c r="D236" s="31">
        <v>0</v>
      </c>
      <c r="E236" s="31"/>
      <c r="F236" s="31"/>
    </row>
    <row r="237" spans="2:6" ht="12.75">
      <c r="B237" s="17" t="s">
        <v>56</v>
      </c>
      <c r="C237" s="31">
        <f>SUM(D237:F237)</f>
        <v>1650</v>
      </c>
      <c r="D237" s="31">
        <v>1650</v>
      </c>
      <c r="E237" s="31"/>
      <c r="F237" s="31"/>
    </row>
    <row r="238" spans="2:6" ht="12.75">
      <c r="B238" s="17" t="s">
        <v>55</v>
      </c>
      <c r="C238" s="31">
        <f>SUM(D238:F238)</f>
        <v>370</v>
      </c>
      <c r="D238" s="31">
        <v>370</v>
      </c>
      <c r="E238" s="31"/>
      <c r="F238" s="31"/>
    </row>
    <row r="239" spans="2:6" ht="12.75">
      <c r="B239" s="17" t="s">
        <v>54</v>
      </c>
      <c r="C239" s="31">
        <f>SUM(D239:F239)</f>
        <v>12857.92</v>
      </c>
      <c r="D239" s="31">
        <v>12857.92</v>
      </c>
      <c r="E239" s="31"/>
      <c r="F239" s="31"/>
    </row>
    <row r="240" spans="2:6" ht="12.75">
      <c r="B240" s="17" t="s">
        <v>53</v>
      </c>
      <c r="C240" s="31">
        <f>SUM(D240:F240)</f>
        <v>37237.46</v>
      </c>
      <c r="D240" s="31">
        <v>37237.46</v>
      </c>
      <c r="E240" s="31"/>
      <c r="F240" s="31"/>
    </row>
    <row r="241" spans="2:6" ht="12.75">
      <c r="B241" s="17" t="s">
        <v>52</v>
      </c>
      <c r="C241" s="31">
        <f>SUM(D241:F241)</f>
        <v>165</v>
      </c>
      <c r="D241" s="31">
        <v>165</v>
      </c>
      <c r="E241" s="31"/>
      <c r="F241" s="31"/>
    </row>
    <row r="242" spans="2:6" ht="12.75">
      <c r="B242" s="17" t="s">
        <v>51</v>
      </c>
      <c r="C242" s="31">
        <f>SUM(D242:F242)</f>
        <v>37</v>
      </c>
      <c r="D242" s="31">
        <v>37</v>
      </c>
      <c r="E242" s="31"/>
      <c r="F242" s="31"/>
    </row>
    <row r="243" spans="2:6" ht="12.75">
      <c r="B243" s="17" t="s">
        <v>50</v>
      </c>
      <c r="C243" s="31">
        <f>SUM(D243:F243)</f>
        <v>56281.43</v>
      </c>
      <c r="D243" s="31">
        <v>56281.43</v>
      </c>
      <c r="E243" s="31"/>
      <c r="F243" s="31"/>
    </row>
    <row r="244" spans="2:6" ht="12.75">
      <c r="B244" s="17" t="s">
        <v>49</v>
      </c>
      <c r="C244" s="31">
        <f>SUM(D244:F244)</f>
        <v>152753.45</v>
      </c>
      <c r="D244" s="31">
        <v>152753.45</v>
      </c>
      <c r="E244" s="31"/>
      <c r="F244" s="31"/>
    </row>
    <row r="245" spans="2:6" ht="12.75">
      <c r="B245" s="17"/>
      <c r="C245" s="31">
        <f>SUM(D245:F245)</f>
        <v>0</v>
      </c>
      <c r="D245" s="31"/>
      <c r="E245" s="31"/>
      <c r="F245" s="31"/>
    </row>
    <row r="246" spans="2:6" ht="12.75">
      <c r="B246" s="17"/>
      <c r="C246" s="31"/>
      <c r="D246" s="31"/>
      <c r="E246" s="31"/>
      <c r="F246" s="31"/>
    </row>
    <row r="247" spans="2:6" ht="12.75">
      <c r="B247" s="17"/>
      <c r="C247" s="31"/>
      <c r="D247" s="31"/>
      <c r="E247" s="31"/>
      <c r="F247" s="31"/>
    </row>
    <row r="248" spans="2:6" ht="12.75">
      <c r="B248" s="17"/>
      <c r="C248" s="31"/>
      <c r="D248" s="31"/>
      <c r="E248" s="31"/>
      <c r="F248" s="31"/>
    </row>
    <row r="249" spans="2:6" ht="12.75">
      <c r="B249" s="17"/>
      <c r="C249" s="31"/>
      <c r="D249" s="31"/>
      <c r="E249" s="31"/>
      <c r="F249" s="31"/>
    </row>
    <row r="250" spans="2:6" ht="12.75">
      <c r="B250" s="17" t="s">
        <v>48</v>
      </c>
      <c r="C250" s="31"/>
      <c r="D250" s="31"/>
      <c r="E250" s="31"/>
      <c r="F250" s="31"/>
    </row>
    <row r="251" spans="2:6" ht="12.75">
      <c r="B251" s="14"/>
      <c r="C251" s="29"/>
      <c r="D251" s="29"/>
      <c r="E251" s="29"/>
      <c r="F251" s="29"/>
    </row>
    <row r="252" spans="3:6" ht="16.5" customHeight="1">
      <c r="C252" s="11">
        <v>1697518.7899999996</v>
      </c>
      <c r="D252" s="11">
        <v>1697518.7899999996</v>
      </c>
      <c r="E252" s="11">
        <f>SUM(E250:E251)</f>
        <v>0</v>
      </c>
      <c r="F252" s="11">
        <f>SUM(F250:F251)</f>
        <v>0</v>
      </c>
    </row>
    <row r="256" spans="2:5" ht="20.25" customHeight="1">
      <c r="B256" s="23" t="s">
        <v>47</v>
      </c>
      <c r="C256" s="22" t="s">
        <v>27</v>
      </c>
      <c r="D256" s="11" t="s">
        <v>17</v>
      </c>
      <c r="E256" s="11" t="s">
        <v>42</v>
      </c>
    </row>
    <row r="257" spans="2:5" ht="12.75">
      <c r="B257" s="35" t="s">
        <v>46</v>
      </c>
      <c r="C257" s="59"/>
      <c r="D257" s="58"/>
      <c r="E257" s="57"/>
    </row>
    <row r="258" spans="2:5" ht="12.75">
      <c r="B258" s="56"/>
      <c r="C258" s="55"/>
      <c r="D258" s="54"/>
      <c r="E258" s="53"/>
    </row>
    <row r="259" spans="2:5" ht="12.75">
      <c r="B259" s="52"/>
      <c r="C259" s="51"/>
      <c r="D259" s="50"/>
      <c r="E259" s="49"/>
    </row>
    <row r="260" spans="3:5" ht="16.5" customHeight="1">
      <c r="C260" s="11">
        <f>SUM(C258:C259)</f>
        <v>0</v>
      </c>
      <c r="D260" s="45"/>
      <c r="E260" s="44"/>
    </row>
    <row r="263" spans="2:5" ht="27.75" customHeight="1">
      <c r="B263" s="23" t="s">
        <v>45</v>
      </c>
      <c r="C263" s="22" t="s">
        <v>27</v>
      </c>
      <c r="D263" s="11" t="s">
        <v>17</v>
      </c>
      <c r="E263" s="11" t="s">
        <v>42</v>
      </c>
    </row>
    <row r="264" spans="2:5" ht="12.75">
      <c r="B264" s="35" t="s">
        <v>44</v>
      </c>
      <c r="C264" s="59"/>
      <c r="D264" s="58"/>
      <c r="E264" s="57"/>
    </row>
    <row r="265" spans="2:5" ht="12.75">
      <c r="B265" s="56"/>
      <c r="C265" s="55"/>
      <c r="D265" s="54"/>
      <c r="E265" s="53"/>
    </row>
    <row r="266" spans="2:5" ht="12.75">
      <c r="B266" s="52"/>
      <c r="C266" s="51"/>
      <c r="D266" s="50"/>
      <c r="E266" s="49"/>
    </row>
    <row r="267" spans="3:5" ht="15" customHeight="1">
      <c r="C267" s="11">
        <f>SUM(C265:C266)</f>
        <v>0</v>
      </c>
      <c r="D267" s="45"/>
      <c r="E267" s="44"/>
    </row>
    <row r="268" ht="12.75">
      <c r="B268" s="60"/>
    </row>
    <row r="270" spans="2:5" ht="24" customHeight="1">
      <c r="B270" s="23" t="s">
        <v>43</v>
      </c>
      <c r="C270" s="22" t="s">
        <v>27</v>
      </c>
      <c r="D270" s="11" t="s">
        <v>17</v>
      </c>
      <c r="E270" s="11" t="s">
        <v>42</v>
      </c>
    </row>
    <row r="271" spans="2:5" ht="12.75">
      <c r="B271" s="35" t="s">
        <v>41</v>
      </c>
      <c r="C271" s="59"/>
      <c r="D271" s="58"/>
      <c r="E271" s="57"/>
    </row>
    <row r="272" spans="2:5" ht="12.75">
      <c r="B272" s="56"/>
      <c r="C272" s="55"/>
      <c r="D272" s="54"/>
      <c r="E272" s="53"/>
    </row>
    <row r="273" spans="2:5" ht="12.75">
      <c r="B273" s="52"/>
      <c r="C273" s="51"/>
      <c r="D273" s="50"/>
      <c r="E273" s="49"/>
    </row>
    <row r="274" spans="3:5" ht="16.5" customHeight="1">
      <c r="C274" s="11">
        <f>SUM(C272:C273)</f>
        <v>0</v>
      </c>
      <c r="D274" s="45"/>
      <c r="E274" s="44"/>
    </row>
    <row r="277" spans="2:5" ht="24" customHeight="1">
      <c r="B277" s="23" t="s">
        <v>40</v>
      </c>
      <c r="C277" s="22" t="s">
        <v>27</v>
      </c>
      <c r="D277" s="21" t="s">
        <v>17</v>
      </c>
      <c r="E277" s="21" t="s">
        <v>31</v>
      </c>
    </row>
    <row r="278" spans="2:5" ht="12.75">
      <c r="B278" s="35" t="s">
        <v>39</v>
      </c>
      <c r="C278" s="32"/>
      <c r="D278" s="32">
        <v>0</v>
      </c>
      <c r="E278" s="32">
        <v>0</v>
      </c>
    </row>
    <row r="279" spans="2:5" ht="12.75">
      <c r="B279" s="17"/>
      <c r="C279" s="31"/>
      <c r="D279" s="31">
        <v>0</v>
      </c>
      <c r="E279" s="31">
        <v>0</v>
      </c>
    </row>
    <row r="280" spans="2:5" ht="12.75">
      <c r="B280" s="14"/>
      <c r="C280" s="48"/>
      <c r="D280" s="48">
        <v>0</v>
      </c>
      <c r="E280" s="48">
        <v>0</v>
      </c>
    </row>
    <row r="281" spans="3:5" ht="18.75" customHeight="1">
      <c r="C281" s="11">
        <f>SUM(C279:C280)</f>
        <v>0</v>
      </c>
      <c r="D281" s="45"/>
      <c r="E281" s="44"/>
    </row>
    <row r="285" ht="12.75">
      <c r="B285" s="36" t="s">
        <v>38</v>
      </c>
    </row>
    <row r="286" ht="12.75">
      <c r="B286" s="36"/>
    </row>
    <row r="287" ht="12.75">
      <c r="B287" s="36" t="s">
        <v>37</v>
      </c>
    </row>
    <row r="289" spans="2:5" ht="24" customHeight="1">
      <c r="B289" s="34" t="s">
        <v>36</v>
      </c>
      <c r="C289" s="33" t="s">
        <v>27</v>
      </c>
      <c r="D289" s="11" t="s">
        <v>32</v>
      </c>
      <c r="E289" s="11" t="s">
        <v>31</v>
      </c>
    </row>
    <row r="290" spans="2:5" ht="12.75">
      <c r="B290" s="20" t="s">
        <v>35</v>
      </c>
      <c r="C290" s="32"/>
      <c r="D290" s="32"/>
      <c r="E290" s="32"/>
    </row>
    <row r="291" spans="2:5" ht="12.75">
      <c r="B291" s="17"/>
      <c r="C291" s="31"/>
      <c r="D291" s="31"/>
      <c r="E291" s="31"/>
    </row>
    <row r="292" spans="2:5" ht="25.5">
      <c r="B292" s="47" t="s">
        <v>34</v>
      </c>
      <c r="C292" s="31"/>
      <c r="D292" s="31"/>
      <c r="E292" s="31"/>
    </row>
    <row r="293" spans="2:5" ht="12.75">
      <c r="B293" s="14"/>
      <c r="C293" s="29"/>
      <c r="D293" s="29"/>
      <c r="E293" s="29"/>
    </row>
    <row r="294" spans="3:5" ht="15.75" customHeight="1">
      <c r="C294" s="11">
        <f>SUM(C292:C293)</f>
        <v>0</v>
      </c>
      <c r="D294" s="45"/>
      <c r="E294" s="44"/>
    </row>
    <row r="297" spans="2:5" ht="24.75" customHeight="1">
      <c r="B297" s="34" t="s">
        <v>33</v>
      </c>
      <c r="C297" s="33" t="s">
        <v>27</v>
      </c>
      <c r="D297" s="11" t="s">
        <v>32</v>
      </c>
      <c r="E297" s="11" t="s">
        <v>31</v>
      </c>
    </row>
    <row r="298" spans="2:5" ht="25.5">
      <c r="B298" s="46" t="s">
        <v>30</v>
      </c>
      <c r="C298" s="32"/>
      <c r="D298" s="32"/>
      <c r="E298" s="32"/>
    </row>
    <row r="299" spans="2:5" ht="12.75">
      <c r="B299" s="17"/>
      <c r="C299" s="31"/>
      <c r="D299" s="31"/>
      <c r="E299" s="31"/>
    </row>
    <row r="300" spans="2:5" ht="12.75">
      <c r="B300" s="17"/>
      <c r="C300" s="31"/>
      <c r="D300" s="31"/>
      <c r="E300" s="31"/>
    </row>
    <row r="301" spans="2:5" ht="12.75">
      <c r="B301" s="14"/>
      <c r="C301" s="29"/>
      <c r="D301" s="29"/>
      <c r="E301" s="29"/>
    </row>
    <row r="302" spans="3:5" ht="16.5" customHeight="1">
      <c r="C302" s="11">
        <f>SUM(C300:C301)</f>
        <v>0</v>
      </c>
      <c r="D302" s="45"/>
      <c r="E302" s="44"/>
    </row>
    <row r="306" ht="12.75">
      <c r="B306" s="36" t="s">
        <v>29</v>
      </c>
    </row>
    <row r="308" spans="2:5" ht="26.25" customHeight="1">
      <c r="B308" s="34" t="s">
        <v>28</v>
      </c>
      <c r="C308" s="33" t="s">
        <v>27</v>
      </c>
      <c r="D308" s="11" t="s">
        <v>26</v>
      </c>
      <c r="E308" s="11" t="s">
        <v>25</v>
      </c>
    </row>
    <row r="309" spans="2:5" ht="12.75">
      <c r="B309" s="20" t="s">
        <v>24</v>
      </c>
      <c r="C309" s="32"/>
      <c r="D309" s="32"/>
      <c r="E309" s="32">
        <v>0</v>
      </c>
    </row>
    <row r="310" spans="2:5" ht="12.75">
      <c r="B310" s="17"/>
      <c r="C310" s="31"/>
      <c r="D310" s="31"/>
      <c r="E310" s="31">
        <v>0</v>
      </c>
    </row>
    <row r="311" spans="2:5" ht="12.75">
      <c r="B311" s="17"/>
      <c r="C311" s="31"/>
      <c r="D311" s="31"/>
      <c r="E311" s="31">
        <v>0</v>
      </c>
    </row>
    <row r="312" spans="2:5" ht="12.75">
      <c r="B312" s="14"/>
      <c r="C312" s="29"/>
      <c r="D312" s="29"/>
      <c r="E312" s="29">
        <v>0</v>
      </c>
    </row>
    <row r="313" spans="3:5" ht="15.75" customHeight="1">
      <c r="C313" s="11">
        <f>SUM(C311:C312)</f>
        <v>0</v>
      </c>
      <c r="D313" s="11">
        <f>SUM(D311:D312)</f>
        <v>0</v>
      </c>
      <c r="E313" s="11"/>
    </row>
    <row r="317" ht="12.75">
      <c r="B317" s="36" t="s">
        <v>23</v>
      </c>
    </row>
    <row r="319" spans="2:7" ht="28.5" customHeight="1">
      <c r="B319" s="23" t="s">
        <v>22</v>
      </c>
      <c r="C319" s="22" t="s">
        <v>4</v>
      </c>
      <c r="D319" s="21" t="s">
        <v>3</v>
      </c>
      <c r="E319" s="21" t="s">
        <v>18</v>
      </c>
      <c r="F319" s="43" t="s">
        <v>21</v>
      </c>
      <c r="G319" s="22" t="s">
        <v>17</v>
      </c>
    </row>
    <row r="320" spans="2:7" ht="12.75">
      <c r="B320" s="35" t="s">
        <v>20</v>
      </c>
      <c r="C320" s="32"/>
      <c r="D320" s="32"/>
      <c r="E320" s="32">
        <v>0</v>
      </c>
      <c r="F320" s="32">
        <v>0</v>
      </c>
      <c r="G320" s="18">
        <v>0</v>
      </c>
    </row>
    <row r="321" spans="2:7" ht="12.75">
      <c r="B321" s="42"/>
      <c r="C321" s="31"/>
      <c r="D321" s="31"/>
      <c r="E321" s="31"/>
      <c r="F321" s="31"/>
      <c r="G321" s="15"/>
    </row>
    <row r="322" spans="2:7" ht="12.75">
      <c r="B322" s="41"/>
      <c r="C322" s="29"/>
      <c r="D322" s="29"/>
      <c r="E322" s="29"/>
      <c r="F322" s="29"/>
      <c r="G322" s="30"/>
    </row>
    <row r="323" spans="3:7" ht="19.5" customHeight="1">
      <c r="C323" s="11">
        <f>SUM(C321:C322)</f>
        <v>0</v>
      </c>
      <c r="D323" s="11">
        <f>SUM(D321:D322)</f>
        <v>0</v>
      </c>
      <c r="E323" s="38"/>
      <c r="F323" s="40"/>
      <c r="G323" s="37"/>
    </row>
    <row r="327" spans="2:6" ht="27" customHeight="1">
      <c r="B327" s="34" t="s">
        <v>19</v>
      </c>
      <c r="C327" s="33" t="s">
        <v>4</v>
      </c>
      <c r="D327" s="11" t="s">
        <v>3</v>
      </c>
      <c r="E327" s="11" t="s">
        <v>18</v>
      </c>
      <c r="F327" s="39" t="s">
        <v>17</v>
      </c>
    </row>
    <row r="328" spans="2:6" ht="12.75">
      <c r="B328" s="35" t="s">
        <v>16</v>
      </c>
      <c r="C328" s="32"/>
      <c r="D328" s="32"/>
      <c r="E328" s="32"/>
      <c r="F328" s="32"/>
    </row>
    <row r="329" spans="2:6" ht="12.75">
      <c r="B329" s="17"/>
      <c r="C329" s="31"/>
      <c r="D329" s="31"/>
      <c r="E329" s="31"/>
      <c r="F329" s="31"/>
    </row>
    <row r="330" spans="2:6" ht="12.75">
      <c r="B330" s="14"/>
      <c r="C330" s="29"/>
      <c r="D330" s="29"/>
      <c r="E330" s="29"/>
      <c r="F330" s="29"/>
    </row>
    <row r="331" spans="3:6" ht="20.25" customHeight="1">
      <c r="C331" s="11">
        <f>SUM(C329:C330)</f>
        <v>0</v>
      </c>
      <c r="D331" s="11">
        <f>SUM(D329:D330)</f>
        <v>0</v>
      </c>
      <c r="E331" s="38"/>
      <c r="F331" s="37"/>
    </row>
    <row r="335" ht="12.75">
      <c r="B335" s="36" t="s">
        <v>15</v>
      </c>
    </row>
    <row r="337" spans="2:5" ht="30.75" customHeight="1">
      <c r="B337" s="34" t="s">
        <v>14</v>
      </c>
      <c r="C337" s="33" t="s">
        <v>4</v>
      </c>
      <c r="D337" s="11" t="s">
        <v>3</v>
      </c>
      <c r="E337" s="11" t="s">
        <v>2</v>
      </c>
    </row>
    <row r="338" spans="2:5" ht="12.75">
      <c r="B338" s="35" t="s">
        <v>13</v>
      </c>
      <c r="C338" s="32"/>
      <c r="D338" s="32"/>
      <c r="E338" s="32"/>
    </row>
    <row r="339" spans="2:5" ht="12.75">
      <c r="B339" s="17"/>
      <c r="C339" s="31"/>
      <c r="D339" s="31"/>
      <c r="E339" s="31"/>
    </row>
    <row r="340" spans="2:5" ht="12.75">
      <c r="B340" s="17"/>
      <c r="C340" s="31"/>
      <c r="D340" s="31"/>
      <c r="E340" s="31"/>
    </row>
    <row r="341" spans="2:5" ht="12.75">
      <c r="B341" s="14"/>
      <c r="C341" s="29"/>
      <c r="D341" s="29"/>
      <c r="E341" s="29"/>
    </row>
    <row r="342" spans="3:5" ht="21.75" customHeight="1">
      <c r="C342" s="11">
        <f>SUM(C340:C341)</f>
        <v>0</v>
      </c>
      <c r="D342" s="11">
        <f>SUM(D340:D341)</f>
        <v>0</v>
      </c>
      <c r="E342" s="11"/>
    </row>
    <row r="345" spans="2:5" ht="24" customHeight="1">
      <c r="B345" s="34" t="s">
        <v>12</v>
      </c>
      <c r="C345" s="33" t="s">
        <v>2</v>
      </c>
      <c r="D345" s="11" t="s">
        <v>11</v>
      </c>
      <c r="E345" s="2"/>
    </row>
    <row r="346" spans="2:5" ht="12.75">
      <c r="B346" s="20" t="s">
        <v>10</v>
      </c>
      <c r="C346" s="18"/>
      <c r="D346" s="32"/>
      <c r="E346" s="28"/>
    </row>
    <row r="347" spans="2:5" ht="12.75">
      <c r="B347" s="17"/>
      <c r="C347" s="15"/>
      <c r="D347" s="31"/>
      <c r="E347" s="28"/>
    </row>
    <row r="348" spans="2:5" ht="12.75">
      <c r="B348" s="17" t="s">
        <v>9</v>
      </c>
      <c r="C348" s="15"/>
      <c r="D348" s="31"/>
      <c r="E348" s="28"/>
    </row>
    <row r="349" spans="2:5" ht="12.75">
      <c r="B349" s="17"/>
      <c r="C349" s="15"/>
      <c r="D349" s="31"/>
      <c r="E349" s="28"/>
    </row>
    <row r="350" spans="2:5" ht="12.75">
      <c r="B350" s="17" t="s">
        <v>8</v>
      </c>
      <c r="C350" s="15"/>
      <c r="D350" s="31"/>
      <c r="E350" s="28"/>
    </row>
    <row r="351" spans="2:5" ht="12.75">
      <c r="B351" s="17"/>
      <c r="C351" s="15"/>
      <c r="D351" s="31"/>
      <c r="E351" s="28"/>
    </row>
    <row r="352" spans="2:7" ht="12.75">
      <c r="B352" s="17" t="s">
        <v>7</v>
      </c>
      <c r="C352" s="15"/>
      <c r="D352" s="31"/>
      <c r="E352" s="28"/>
      <c r="F352" s="2"/>
      <c r="G352" s="2"/>
    </row>
    <row r="353" spans="2:7" ht="12.75">
      <c r="B353" s="14"/>
      <c r="C353" s="30"/>
      <c r="D353" s="29"/>
      <c r="E353" s="28"/>
      <c r="F353" s="2"/>
      <c r="G353" s="2"/>
    </row>
    <row r="354" spans="3:7" ht="18" customHeight="1">
      <c r="C354" s="11">
        <f>SUM(C352:C353)</f>
        <v>0</v>
      </c>
      <c r="D354" s="11"/>
      <c r="E354" s="2"/>
      <c r="F354" s="2"/>
      <c r="G354" s="2"/>
    </row>
    <row r="355" spans="6:7" ht="12.75">
      <c r="F355" s="2"/>
      <c r="G355" s="2"/>
    </row>
    <row r="356" spans="6:7" ht="12.75">
      <c r="F356" s="27"/>
      <c r="G356" s="2"/>
    </row>
    <row r="357" spans="6:7" ht="12.75">
      <c r="F357" s="2"/>
      <c r="G357" s="2"/>
    </row>
    <row r="358" spans="6:7" ht="12.75">
      <c r="F358" s="26"/>
      <c r="G358" s="2"/>
    </row>
    <row r="359" spans="6:7" ht="12.75">
      <c r="F359" s="26"/>
      <c r="G359" s="2"/>
    </row>
    <row r="360" spans="6:7" ht="12.75">
      <c r="F360" s="2"/>
      <c r="G360" s="2"/>
    </row>
    <row r="361" spans="2:7" ht="12.75">
      <c r="B361" s="25" t="s">
        <v>6</v>
      </c>
      <c r="C361" s="25"/>
      <c r="D361" s="25"/>
      <c r="E361" s="25"/>
      <c r="F361" s="25"/>
      <c r="G361" s="2"/>
    </row>
    <row r="362" spans="2:7" ht="12.75">
      <c r="B362" s="24"/>
      <c r="C362" s="24"/>
      <c r="D362" s="24"/>
      <c r="E362" s="24"/>
      <c r="F362" s="24"/>
      <c r="G362" s="2"/>
    </row>
    <row r="363" spans="2:7" ht="12.75">
      <c r="B363" s="24"/>
      <c r="C363" s="24"/>
      <c r="D363" s="24"/>
      <c r="E363" s="24"/>
      <c r="F363" s="24"/>
      <c r="G363" s="2"/>
    </row>
    <row r="364" spans="2:7" ht="21" customHeight="1">
      <c r="B364" s="23" t="s">
        <v>5</v>
      </c>
      <c r="C364" s="22" t="s">
        <v>4</v>
      </c>
      <c r="D364" s="21" t="s">
        <v>3</v>
      </c>
      <c r="E364" s="21" t="s">
        <v>2</v>
      </c>
      <c r="F364" s="2"/>
      <c r="G364" s="2"/>
    </row>
    <row r="365" spans="2:7" ht="12.75">
      <c r="B365" s="20" t="s">
        <v>1</v>
      </c>
      <c r="C365" s="19">
        <v>0</v>
      </c>
      <c r="D365" s="18"/>
      <c r="E365" s="18"/>
      <c r="F365" s="2"/>
      <c r="G365" s="2"/>
    </row>
    <row r="366" spans="2:7" ht="12.75">
      <c r="B366" s="17"/>
      <c r="C366" s="16">
        <v>0</v>
      </c>
      <c r="D366" s="15"/>
      <c r="E366" s="15"/>
      <c r="F366" s="2"/>
      <c r="G366" s="2"/>
    </row>
    <row r="367" spans="2:7" ht="12.75">
      <c r="B367" s="14"/>
      <c r="C367" s="13">
        <v>0</v>
      </c>
      <c r="D367" s="12">
        <v>0</v>
      </c>
      <c r="E367" s="12">
        <v>0</v>
      </c>
      <c r="F367" s="2"/>
      <c r="G367" s="2"/>
    </row>
    <row r="368" spans="3:7" ht="21" customHeight="1">
      <c r="C368" s="11">
        <f>SUM(C366:C367)</f>
        <v>0</v>
      </c>
      <c r="D368" s="11">
        <f>SUM(D366:D367)</f>
        <v>0</v>
      </c>
      <c r="E368" s="11">
        <f>SUM(E366:E367)</f>
        <v>0</v>
      </c>
      <c r="F368" s="2"/>
      <c r="G368" s="2"/>
    </row>
    <row r="369" spans="6:7" ht="12.75">
      <c r="F369" s="2"/>
      <c r="G369" s="2"/>
    </row>
    <row r="370" spans="6:7" ht="12.75">
      <c r="F370" s="2"/>
      <c r="G370" s="2"/>
    </row>
    <row r="371" spans="6:7" ht="12.75">
      <c r="F371" s="2"/>
      <c r="G371" s="2"/>
    </row>
    <row r="372" spans="6:7" ht="12.75">
      <c r="F372" s="2"/>
      <c r="G372" s="2"/>
    </row>
    <row r="373" spans="2:7" ht="12.75">
      <c r="B373" s="10" t="s">
        <v>0</v>
      </c>
      <c r="F373" s="2"/>
      <c r="G373" s="2"/>
    </row>
    <row r="374" spans="6:7" ht="12" customHeight="1">
      <c r="F374" s="2"/>
      <c r="G374" s="2"/>
    </row>
    <row r="375" spans="3:5" ht="12.75">
      <c r="C375" s="3"/>
      <c r="D375" s="3"/>
      <c r="E375" s="3"/>
    </row>
    <row r="376" spans="2:6" ht="12.75">
      <c r="B376" s="2"/>
      <c r="C376" s="4"/>
      <c r="D376" s="4"/>
      <c r="E376" s="4"/>
      <c r="F376" s="2"/>
    </row>
    <row r="377" spans="2:6" ht="12.75">
      <c r="B377" s="2"/>
      <c r="C377" s="4"/>
      <c r="D377" s="4"/>
      <c r="E377" s="4"/>
      <c r="F377" s="2"/>
    </row>
    <row r="378" spans="2:7" ht="12.75">
      <c r="B378" s="2"/>
      <c r="C378" s="2"/>
      <c r="D378" s="2"/>
      <c r="E378" s="2"/>
      <c r="F378" s="2"/>
      <c r="G378" s="2"/>
    </row>
    <row r="379" spans="2:7" ht="12.75">
      <c r="B379" s="9"/>
      <c r="C379" s="4"/>
      <c r="D379" s="9"/>
      <c r="E379" s="9"/>
      <c r="F379" s="4"/>
      <c r="G379" s="4"/>
    </row>
    <row r="380" spans="2:7" ht="12.75">
      <c r="B380" s="8" t="str">
        <f>+'[1]IPC'!A26</f>
        <v>Ing. Alejandro Velazco Alvarado</v>
      </c>
      <c r="C380" s="4"/>
      <c r="D380" s="7" t="str">
        <f>+'[1]IPC'!C26</f>
        <v>C.P. Jaime Monjaras Orozco</v>
      </c>
      <c r="E380" s="7"/>
      <c r="F380" s="2"/>
      <c r="G380" s="6"/>
    </row>
    <row r="381" spans="2:7" ht="12.75">
      <c r="B381" s="8" t="str">
        <f>+'[1]IPC'!A27</f>
        <v>Director General de COFOCE</v>
      </c>
      <c r="C381" s="4"/>
      <c r="D381" s="7" t="str">
        <f>+'[1]IPC'!C27</f>
        <v>Director de Finanzas y Administración COFOCE  </v>
      </c>
      <c r="E381" s="7"/>
      <c r="F381" s="6"/>
      <c r="G381" s="5"/>
    </row>
    <row r="382" spans="2:7" ht="12.75">
      <c r="B382" s="4"/>
      <c r="C382" s="4"/>
      <c r="D382" s="4"/>
      <c r="E382" s="4"/>
      <c r="F382" s="4"/>
      <c r="G382" s="3"/>
    </row>
    <row r="383" spans="2:7" ht="12.75">
      <c r="B383" s="4"/>
      <c r="C383" s="4"/>
      <c r="D383" s="4"/>
      <c r="E383" s="4"/>
      <c r="F383" s="4"/>
      <c r="G383" s="3"/>
    </row>
    <row r="384" spans="2:6" ht="12.75">
      <c r="B384" s="2"/>
      <c r="C384" s="2"/>
      <c r="D384" s="2"/>
      <c r="E384" s="2"/>
      <c r="F384" s="2"/>
    </row>
    <row r="385" spans="2:6" ht="12.75">
      <c r="B385" s="2"/>
      <c r="C385" s="2"/>
      <c r="D385" s="2"/>
      <c r="E385" s="2"/>
      <c r="F385" s="2"/>
    </row>
    <row r="387" ht="12.75" customHeight="1"/>
    <row r="390" ht="12.75" customHeight="1"/>
  </sheetData>
  <sheetProtection/>
  <mergeCells count="16">
    <mergeCell ref="A2:L2"/>
    <mergeCell ref="A3:L3"/>
    <mergeCell ref="A4:L4"/>
    <mergeCell ref="A9:L9"/>
    <mergeCell ref="D178:E178"/>
    <mergeCell ref="D260:E260"/>
    <mergeCell ref="B361:F361"/>
    <mergeCell ref="D380:E380"/>
    <mergeCell ref="D381:E381"/>
    <mergeCell ref="E331:F331"/>
    <mergeCell ref="D267:E267"/>
    <mergeCell ref="D274:E274"/>
    <mergeCell ref="D281:E281"/>
    <mergeCell ref="D294:E294"/>
    <mergeCell ref="D302:E302"/>
    <mergeCell ref="E323:G323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214 C270 C263 C256"/>
    <dataValidation allowBlank="1" showInputMessage="1" showErrorMessage="1" prompt="Corresponde al número de la cuenta de acuerdo al Plan de Cuentas emitido por el CONAC (DOF 22/11/2010)." sqref="B214"/>
    <dataValidation allowBlank="1" showInputMessage="1" showErrorMessage="1" prompt="Características cualitativas significativas que les impacten financieramente." sqref="D214:E214 E270 E263 E256"/>
    <dataValidation allowBlank="1" showInputMessage="1" showErrorMessage="1" prompt="Especificar origen de dicho recurso: Federal, Estatal, Municipal, Particulares." sqref="D256 D270 D26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2017-08-15T20:14:10Z</dcterms:created>
  <dcterms:modified xsi:type="dcterms:W3CDTF">2017-08-15T20:14:41Z</dcterms:modified>
  <cp:category/>
  <cp:version/>
  <cp:contentType/>
  <cp:contentStatus/>
</cp:coreProperties>
</file>