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Respaldo Victor 23092015\Investigación\Desktop\vgranados (IMUG)\Cuenta Publica\Portal SFIA\"/>
    </mc:Choice>
  </mc:AlternateContent>
  <bookViews>
    <workbookView xWindow="600" yWindow="750" windowWidth="18600" windowHeight="7005" tabRatio="737" firstSheet="2" activeTab="2"/>
  </bookViews>
  <sheets>
    <sheet name="ESF_ASEG" sheetId="51" state="hidden" r:id="rId1"/>
    <sheet name="PT_ESF_ECSF" sheetId="3" state="hidden" r:id="rId2"/>
    <sheet name="BInmuebles" sheetId="43" r:id="rId3"/>
  </sheets>
  <externalReferences>
    <externalReference r:id="rId4"/>
    <externalReference r:id="rId5"/>
  </externalReferences>
  <definedNames>
    <definedName name="_xlnm._FilterDatabase" localSheetId="0" hidden="1">ESF_ASEG!$A$2:$F$52</definedName>
    <definedName name="Abr">#REF!</definedName>
    <definedName name="_xlnm.Print_Area" localSheetId="2">BInmuebles!$A$1:$C$40</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C5" i="51" l="1"/>
  <c r="E148" i="3" l="1"/>
  <c r="E120" i="3"/>
  <c r="E139"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E217" i="3"/>
  <c r="E166" i="3"/>
  <c r="E161" i="3"/>
  <c r="E162" i="3"/>
  <c r="E213" i="3"/>
  <c r="E214" i="3"/>
  <c r="E207" i="3"/>
  <c r="E208" i="3"/>
  <c r="E199" i="3"/>
  <c r="E150" i="3"/>
  <c r="E201" i="3"/>
  <c r="E202" i="3"/>
  <c r="E153" i="3"/>
  <c r="E190" i="3"/>
  <c r="E191" i="3"/>
  <c r="E142" i="3"/>
  <c r="E143" i="3"/>
  <c r="E194" i="3"/>
  <c r="E195" i="3"/>
  <c r="E146" i="3"/>
  <c r="E179" i="3"/>
  <c r="E130" i="3"/>
  <c r="E182" i="3"/>
  <c r="E133" i="3"/>
  <c r="E184" i="3"/>
  <c r="E135" i="3"/>
  <c r="E186" i="3"/>
  <c r="E178" i="3"/>
  <c r="E171" i="3"/>
  <c r="E172" i="3"/>
  <c r="E123" i="3"/>
  <c r="E124" i="3"/>
  <c r="E125" i="3"/>
  <c r="E176" i="3"/>
  <c r="E105" i="3"/>
  <c r="E53" i="3"/>
  <c r="E24" i="3"/>
  <c r="E93" i="3"/>
  <c r="E86" i="3"/>
  <c r="E66" i="3" l="1"/>
  <c r="E34" i="3"/>
  <c r="E95" i="3"/>
  <c r="E43" i="3"/>
  <c r="E14" i="3"/>
  <c r="E193" i="3"/>
  <c r="E164" i="3"/>
  <c r="E203" i="3"/>
  <c r="E145" i="3"/>
  <c r="E175" i="3"/>
  <c r="E173" i="3"/>
  <c r="E151" i="3"/>
  <c r="E212" i="3"/>
  <c r="E122" i="3"/>
  <c r="E126" i="3"/>
  <c r="E134" i="3"/>
  <c r="E163" i="3"/>
  <c r="E180" i="3"/>
  <c r="E121" i="3"/>
  <c r="E132" i="3"/>
  <c r="E140" i="3"/>
  <c r="E192" i="3"/>
  <c r="E157" i="3"/>
  <c r="E185" i="3"/>
  <c r="E119" i="3"/>
  <c r="E167" i="3"/>
  <c r="E196" i="3"/>
  <c r="E144" i="3"/>
  <c r="E131" i="3"/>
  <c r="E136" i="3"/>
  <c r="E198" i="3"/>
  <c r="E129" i="3"/>
  <c r="E149" i="3"/>
  <c r="E165" i="3"/>
  <c r="E128" i="3"/>
  <c r="E141" i="3"/>
  <c r="E152" i="3"/>
  <c r="E138" i="3"/>
  <c r="E158" i="3"/>
  <c r="E170" i="3"/>
  <c r="E183" i="3"/>
  <c r="E211" i="3"/>
  <c r="E41" i="3"/>
  <c r="E147" i="3"/>
  <c r="E200" i="3"/>
  <c r="E69" i="3" l="1"/>
  <c r="E94" i="3"/>
  <c r="E206" i="3"/>
  <c r="E25" i="3"/>
  <c r="E188" i="3"/>
  <c r="E127" i="3"/>
  <c r="E189" i="3"/>
  <c r="E100" i="3"/>
  <c r="E215" i="3"/>
  <c r="E216" i="3"/>
  <c r="E42" i="3"/>
  <c r="E181" i="3"/>
  <c r="E174" i="3"/>
  <c r="E76" i="3" l="1"/>
  <c r="E77" i="3"/>
  <c r="E99" i="3"/>
  <c r="E137" i="3"/>
  <c r="E205" i="3"/>
  <c r="E156" i="3"/>
  <c r="E155" i="3"/>
  <c r="E118" i="3"/>
  <c r="E177" i="3"/>
  <c r="E48" i="3"/>
  <c r="E197" i="3"/>
  <c r="E169" i="3"/>
  <c r="E115" i="3" l="1"/>
  <c r="E168" i="3"/>
  <c r="E187" i="3"/>
  <c r="E108" i="3"/>
  <c r="E47" i="3"/>
  <c r="E160" i="3"/>
  <c r="E109" i="3"/>
  <c r="E210" i="3"/>
  <c r="E56" i="3"/>
  <c r="E154" i="3" l="1"/>
  <c r="E159" i="3"/>
  <c r="E57" i="3"/>
  <c r="E204" i="3"/>
  <c r="E209" i="3"/>
</calcChain>
</file>

<file path=xl/sharedStrings.xml><?xml version="1.0" encoding="utf-8"?>
<sst xmlns="http://schemas.openxmlformats.org/spreadsheetml/2006/main" count="331" uniqueCount="148">
  <si>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</si>
  <si>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</si>
  <si>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</si>
  <si>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</si>
  <si>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</si>
  <si>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</si>
  <si>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</si>
  <si>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</si>
  <si>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</si>
  <si>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</si>
  <si>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</si>
  <si>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</si>
  <si>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</si>
  <si>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</si>
  <si>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</si>
  <si>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</si>
  <si>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</si>
  <si>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</si>
  <si>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</si>
  <si>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</si>
  <si>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</si>
  <si>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</si>
  <si>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</si>
  <si>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</si>
  <si>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</si>
  <si>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</si>
  <si>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</si>
  <si>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</si>
  <si>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</si>
  <si>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</si>
  <si>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</si>
  <si>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</si>
  <si>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</si>
  <si>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</si>
  <si>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</si>
  <si>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</si>
  <si>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</si>
  <si>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</si>
  <si>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</si>
  <si>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</si>
  <si>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</si>
  <si>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</si>
  <si>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</si>
  <si>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</si>
  <si>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</si>
  <si>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</si>
  <si>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</si>
  <si>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</si>
  <si>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</si>
  <si>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</si>
  <si>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</si>
  <si>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</si>
  <si>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</si>
  <si>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</si>
  <si>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</si>
  <si>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</si>
  <si>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</si>
  <si>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</si>
  <si>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</si>
  <si>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</si>
  <si>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</si>
  <si>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</si>
  <si>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</si>
  <si>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</si>
  <si>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</si>
  <si>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</si>
  <si>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</si>
  <si>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</si>
  <si>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</si>
  <si>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</si>
  <si>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</si>
  <si>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</si>
  <si>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</si>
  <si>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</si>
  <si>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Bajo protesta de decir verdad declaramos que los Estados Financieros y sus Notas son razonablemente correctos y responsabilidad del emisor</t>
  </si>
  <si>
    <t>NOTA</t>
  </si>
  <si>
    <t>NOMBRE</t>
  </si>
  <si>
    <t>Activos intangibles</t>
  </si>
  <si>
    <t>ACTIVO</t>
  </si>
  <si>
    <t>Instituto para las Mujeres Guanajuatenses</t>
  </si>
  <si>
    <t>Licda. Anabel Pulido López</t>
  </si>
  <si>
    <t>Directora General del Instituto para las Mujeres Guanajuatenses</t>
  </si>
  <si>
    <t xml:space="preserve">C.P. Edgar Efraín Jasso García </t>
  </si>
  <si>
    <t>NO APLICA</t>
  </si>
  <si>
    <t>TOTAL DE BIENES INMUEBLES</t>
  </si>
  <si>
    <t>Valor en libros</t>
  </si>
  <si>
    <t>Código</t>
  </si>
  <si>
    <t>RELACIÓN DE BIENES INMUEBLES QUE COMPONEN EL PATRIMONIO</t>
  </si>
  <si>
    <t>Descripción del Bien Mueble</t>
  </si>
  <si>
    <t>Coordinador Administrativo del Instituto para las Mujeres Guanajuatenses</t>
  </si>
  <si>
    <t>Bajo protesta de decir verdad declaramos que los Estados Financieros y sus notas, son razonablemente correctos y son responsabilidad del emisor.</t>
  </si>
  <si>
    <t>Resultado por tenencia de activos no monetarios</t>
  </si>
  <si>
    <t>Resultado por posición monetaria</t>
  </si>
  <si>
    <t>EXCESO O INSUFICIENCIA EN LA ACTUALIZACIÓN DE LA HACIENDA PÚBLICA/ PATRIMONIO</t>
  </si>
  <si>
    <t>Rectificaciones de resultados de ejercicios anteriores</t>
  </si>
  <si>
    <t>Resultados de ejercicios anteriores</t>
  </si>
  <si>
    <t>Resultados del ejercicio (ahorro/ desahorro)</t>
  </si>
  <si>
    <t>VHP-02</t>
  </si>
  <si>
    <t>HACIENDA PÚBLICA /PATRIMONIO GENERADO</t>
  </si>
  <si>
    <t>Actualización de la hacienda pública/patrimonio</t>
  </si>
  <si>
    <t>Donaciones de capital</t>
  </si>
  <si>
    <t>VHP-01</t>
  </si>
  <si>
    <t>HACIENDA PÚBLICA/PATRIMONIO CONTRIBUIDO</t>
  </si>
  <si>
    <t>Provisiones a largo plazo</t>
  </si>
  <si>
    <t>ESF-13</t>
  </si>
  <si>
    <t>Fondos y bienes de terceros en garantía y/o en administración a largo plazo</t>
  </si>
  <si>
    <t>ESF-14</t>
  </si>
  <si>
    <t>Pasivos diferidos a largo plazo</t>
  </si>
  <si>
    <t>ESF-15</t>
  </si>
  <si>
    <t>Deuda pública a largo plazo</t>
  </si>
  <si>
    <t>Documentos por pagar a largo plazo</t>
  </si>
  <si>
    <t>Cuentas por pagar a largo plazo</t>
  </si>
  <si>
    <t>PASIVO NO CIRCULANTE</t>
  </si>
  <si>
    <t>Otros pasivos a corto plazo</t>
  </si>
  <si>
    <t>Provisiones a corto plazo</t>
  </si>
  <si>
    <t>Fondos y bienes de terceros en garantía y/o administración a corto plazo</t>
  </si>
  <si>
    <t>Pasivos diferidos a corto plazo</t>
  </si>
  <si>
    <t>Títulos y valores a corto plazo</t>
  </si>
  <si>
    <t>Porción a corto plazo de la deuda pública a largo plazo</t>
  </si>
  <si>
    <t>ESF-12</t>
  </si>
  <si>
    <t>Documentos por pagar a corto plazo</t>
  </si>
  <si>
    <t>Cuentas por pagar a corto plazo</t>
  </si>
  <si>
    <t>PASIVO CIRCULANTE</t>
  </si>
  <si>
    <t>ESF-11</t>
  </si>
  <si>
    <t>Otros activos no circulantes</t>
  </si>
  <si>
    <t>ESF-10</t>
  </si>
  <si>
    <t>Estimación por pérdida o deterioro de activos no circulantes</t>
  </si>
  <si>
    <t>ESF-09</t>
  </si>
  <si>
    <t>Activos diferidos</t>
  </si>
  <si>
    <t>Depreciación, deterioro y amortización acumulada de bienes</t>
  </si>
  <si>
    <t>ESF-08</t>
  </si>
  <si>
    <t>Bienes muebles</t>
  </si>
  <si>
    <t>Bienes inmuebles, infraestructura y construcciones en proceso</t>
  </si>
  <si>
    <t>Derechos a recibir efectivo o equivalentes a largo plazo</t>
  </si>
  <si>
    <t>Inversiones financieras a largo plazo</t>
  </si>
  <si>
    <t>ACTIVO NO CIRCULANTE</t>
  </si>
  <si>
    <t>Otros activos circulantes</t>
  </si>
  <si>
    <t>Estimación por pérdidas o deterioro de activos circulantes</t>
  </si>
  <si>
    <t>ESF-05</t>
  </si>
  <si>
    <t>Inventarios</t>
  </si>
  <si>
    <t>ESF-03</t>
  </si>
  <si>
    <t>Derechos a recibir bienes o servicios</t>
  </si>
  <si>
    <t>Derechos a recibir efectivo o equivalentes</t>
  </si>
  <si>
    <t>Efectivo y equivalentes</t>
  </si>
  <si>
    <t>ACTIVO CIRCULANTE</t>
  </si>
  <si>
    <t>ÍNDICE</t>
  </si>
  <si>
    <t>Nombre del Ente Público
ESTADO DE SITUACIÓN FINANCIERA
AL XXX DE 2016</t>
  </si>
  <si>
    <t xml:space="preserve"> Al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</si>
</sst>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General_)"/>
    <numFmt numFmtId="165" formatCode="0_ ;\-0\ "/>
    <numFmt numFmtId="169" formatCode="_-[$€-2]* #,##0.00_-;\-[$€-2]* #,##0.00_-;_-[$€-2]* &quot;-&quot;??_-"/>
    <numFmt numFmtId="170" formatCode="_-* #,##0.00\ _€_-;\-* #,##0.00\ _€_-;_-* &quot;-&quot;??\ _€_-;_-@_-"/>
    <numFmt numFmtId="171" formatCode="#,##0.00_ ;\-#,##0.00\ "/>
  </numFmts>
  <fonts count="21" x14ac:knownFonts="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sz val="11"/>
      <color theme="0"/>
      <name val="Calibri"/>
      <family val="2"/>
      <scheme val="minor"/>
    </font>
    <font>
      <sz val="12"/>
      <color indexed="24"/>
      <name val="Arial"/>
      <family val="2"/>
    </font>
    <font>
      <b/>
      <sz val="18"/>
      <color indexed="24"/>
      <name val="Arial"/>
      <family val="2"/>
    </font>
    <font>
      <b/>
      <sz val="14"/>
      <color indexed="24"/>
      <name val="Arial"/>
      <family val="2"/>
    </font>
    <font>
      <sz val="11"/>
      <color theme="1"/>
      <name val="Garamond"/>
      <family val="2"/>
    </font>
    <font>
      <sz val="9"/>
      <color theme="1"/>
      <name val="Arial"/>
      <family val="2"/>
    </font>
    <font>
      <b/>
      <sz val="8"/>
      <color theme="0"/>
      <name val="Arial"/>
      <family val="2"/>
    </font>
    <font>
      <b/>
      <sz val="9"/>
      <color theme="1"/>
      <name val="Arial"/>
      <family val="2"/>
    </font>
    <font>
      <sz val="10"/>
      <name val="Arial"/>
      <family val="2"/>
    </font>
  </fonts>
  <fills count="19">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1" tint="0.499984740745262"/>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s>
  <cellStyleXfs count="247">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13" fillId="0" borderId="0" applyNumberFormat="0" applyFill="0" applyBorder="0" applyAlignment="0" applyProtection="0"/>
    <xf numFmtId="2" fontId="13" fillId="0" borderId="0" applyFill="0" applyBorder="0" applyAlignment="0" applyProtection="0"/>
    <xf numFmtId="0" fontId="14" fillId="0" borderId="0" applyNumberFormat="0" applyFill="0" applyBorder="0" applyAlignment="0" applyProtection="0"/>
    <xf numFmtId="0" fontId="15"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9" borderId="20" applyNumberFormat="0" applyFont="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0" fontId="13" fillId="0" borderId="21" applyNumberFormat="0" applyFill="0" applyAlignment="0" applyProtection="0"/>
    <xf numFmtId="170" fontId="11"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16"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9" fontId="3" fillId="0" borderId="0" applyFont="0" applyFill="0" applyBorder="0" applyAlignment="0" applyProtection="0"/>
    <xf numFmtId="43" fontId="7" fillId="0" borderId="0" applyFont="0" applyFill="0" applyBorder="0" applyAlignment="0" applyProtection="0"/>
  </cellStyleXfs>
  <cellXfs count="106">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17" fillId="4" borderId="0" xfId="0" applyFont="1" applyFill="1"/>
    <xf numFmtId="0" fontId="17" fillId="4" borderId="0" xfId="0" applyFont="1" applyFill="1" applyBorder="1" applyProtection="1"/>
    <xf numFmtId="0" fontId="17" fillId="4" borderId="0" xfId="0" applyFont="1" applyFill="1" applyProtection="1"/>
    <xf numFmtId="0" fontId="17" fillId="4" borderId="0" xfId="0" applyFont="1" applyFill="1" applyProtection="1">
      <protection locked="0"/>
    </xf>
    <xf numFmtId="0" fontId="17"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5" fillId="4" borderId="0" xfId="0" applyFont="1" applyFill="1" applyAlignment="1" applyProtection="1">
      <alignment horizontal="right" vertical="top"/>
      <protection locked="0"/>
    </xf>
    <xf numFmtId="0" fontId="2" fillId="4" borderId="19" xfId="0" applyFont="1" applyFill="1" applyBorder="1" applyAlignment="1" applyProtection="1">
      <alignment horizontal="left" vertical="top"/>
      <protection locked="0"/>
    </xf>
    <xf numFmtId="0" fontId="2" fillId="7" borderId="18" xfId="0" applyFont="1" applyFill="1" applyBorder="1" applyAlignment="1" applyProtection="1">
      <alignment horizontal="right" vertical="top" wrapText="1"/>
      <protection locked="0"/>
    </xf>
    <xf numFmtId="0" fontId="5" fillId="4" borderId="18" xfId="0" applyFont="1" applyFill="1" applyBorder="1" applyAlignment="1" applyProtection="1">
      <alignment horizontal="left" vertical="top" wrapText="1"/>
      <protection locked="0"/>
    </xf>
    <xf numFmtId="0" fontId="17" fillId="4" borderId="0" xfId="0" applyFont="1" applyFill="1" applyBorder="1" applyProtection="1">
      <protection locked="0"/>
    </xf>
    <xf numFmtId="0" fontId="2" fillId="4" borderId="17" xfId="3" applyFont="1" applyFill="1" applyBorder="1" applyAlignment="1" applyProtection="1">
      <alignment vertical="center"/>
      <protection locked="0"/>
    </xf>
    <xf numFmtId="0" fontId="2" fillId="8" borderId="10" xfId="3" applyFont="1" applyFill="1" applyBorder="1" applyAlignment="1" applyProtection="1">
      <alignment horizontal="center" vertical="center"/>
    </xf>
    <xf numFmtId="0" fontId="2" fillId="8" borderId="6" xfId="3" applyFont="1" applyFill="1" applyBorder="1" applyAlignment="1" applyProtection="1">
      <alignment horizontal="center" vertical="center"/>
    </xf>
    <xf numFmtId="0" fontId="1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 fillId="4" borderId="0" xfId="3" applyFont="1" applyFill="1" applyBorder="1" applyAlignment="1" applyProtection="1">
      <alignment horizontal="centerContinuous"/>
      <protection locked="0"/>
    </xf>
    <xf numFmtId="0" fontId="19" fillId="4" borderId="0" xfId="0" applyFont="1" applyFill="1" applyBorder="1" applyAlignment="1" applyProtection="1">
      <alignment horizontal="centerContinuous"/>
      <protection locked="0"/>
    </xf>
    <xf numFmtId="0" fontId="5" fillId="4" borderId="0" xfId="0" applyNumberFormat="1" applyFont="1" applyFill="1" applyBorder="1" applyAlignment="1" applyProtection="1">
      <protection locked="0"/>
    </xf>
    <xf numFmtId="0" fontId="2" fillId="4" borderId="0" xfId="0" applyNumberFormat="1" applyFont="1" applyFill="1" applyBorder="1" applyAlignment="1" applyProtection="1">
      <protection locked="0"/>
    </xf>
    <xf numFmtId="0" fontId="2" fillId="4" borderId="0" xfId="0" applyFont="1" applyFill="1" applyBorder="1" applyAlignment="1" applyProtection="1">
      <alignment horizontal="right"/>
      <protection locked="0"/>
    </xf>
    <xf numFmtId="0" fontId="2" fillId="8" borderId="9" xfId="3" applyFont="1" applyFill="1" applyBorder="1" applyAlignment="1" applyProtection="1">
      <alignment vertical="center"/>
    </xf>
    <xf numFmtId="0" fontId="2" fillId="4" borderId="0" xfId="3" applyFont="1" applyFill="1" applyBorder="1" applyAlignment="1">
      <alignment horizontal="center"/>
    </xf>
    <xf numFmtId="0" fontId="17" fillId="4" borderId="18" xfId="0" applyFont="1" applyFill="1" applyBorder="1" applyAlignment="1" applyProtection="1">
      <alignment horizontal="center"/>
      <protection locked="0"/>
    </xf>
    <xf numFmtId="0" fontId="2" fillId="4" borderId="4" xfId="0" applyNumberFormat="1" applyFont="1" applyFill="1" applyBorder="1" applyAlignment="1" applyProtection="1">
      <alignment horizontal="center"/>
      <protection locked="0"/>
    </xf>
    <xf numFmtId="0" fontId="5" fillId="4" borderId="18" xfId="0" applyFont="1" applyFill="1" applyBorder="1" applyAlignment="1" applyProtection="1">
      <alignment vertical="top"/>
      <protection locked="0"/>
    </xf>
    <xf numFmtId="0" fontId="2" fillId="4" borderId="19" xfId="0" applyFont="1" applyFill="1" applyBorder="1" applyAlignment="1" applyProtection="1">
      <alignment vertical="top"/>
      <protection locked="0"/>
    </xf>
    <xf numFmtId="0" fontId="17" fillId="4" borderId="4" xfId="0" applyFont="1" applyFill="1" applyBorder="1" applyProtection="1">
      <protection locked="0"/>
    </xf>
    <xf numFmtId="0" fontId="17" fillId="4" borderId="0" xfId="0" applyFont="1" applyFill="1" applyAlignment="1" applyProtection="1">
      <alignment horizontal="center"/>
    </xf>
    <xf numFmtId="0" fontId="1" fillId="0" borderId="0" xfId="6" applyFont="1" applyAlignment="1" applyProtection="1">
      <alignment vertical="top"/>
      <protection locked="0"/>
    </xf>
    <xf numFmtId="4" fontId="1" fillId="0" borderId="0" xfId="6" applyNumberFormat="1" applyFont="1" applyAlignment="1" applyProtection="1">
      <alignment vertical="top"/>
      <protection locked="0"/>
    </xf>
    <xf numFmtId="0" fontId="1" fillId="0" borderId="0" xfId="6" applyFont="1" applyAlignment="1" applyProtection="1">
      <alignment vertical="top" wrapText="1"/>
      <protection locked="0"/>
    </xf>
    <xf numFmtId="4" fontId="1" fillId="0" borderId="0" xfId="6" applyNumberFormat="1" applyFont="1" applyFill="1" applyBorder="1" applyAlignment="1" applyProtection="1">
      <alignment vertical="top" wrapText="1"/>
      <protection locked="0"/>
    </xf>
    <xf numFmtId="0" fontId="1" fillId="0" borderId="0" xfId="6" applyFont="1" applyFill="1" applyBorder="1" applyAlignment="1" applyProtection="1">
      <alignment vertical="top" wrapText="1"/>
      <protection locked="0"/>
    </xf>
    <xf numFmtId="0" fontId="1" fillId="0" borderId="0" xfId="6" applyFont="1" applyFill="1" applyBorder="1" applyAlignment="1" applyProtection="1">
      <alignment vertical="top"/>
      <protection locked="0"/>
    </xf>
    <xf numFmtId="4" fontId="1" fillId="0" borderId="0" xfId="6" applyNumberFormat="1" applyFont="1" applyBorder="1" applyAlignment="1" applyProtection="1">
      <alignment vertical="top"/>
      <protection locked="0"/>
    </xf>
    <xf numFmtId="0" fontId="1" fillId="0" borderId="0" xfId="6" applyFont="1" applyBorder="1" applyAlignment="1" applyProtection="1">
      <alignment vertical="top" wrapText="1"/>
      <protection locked="0"/>
    </xf>
    <xf numFmtId="0" fontId="1" fillId="0" borderId="0" xfId="6" applyFont="1" applyBorder="1" applyAlignment="1" applyProtection="1">
      <alignment vertical="top"/>
      <protection locked="0"/>
    </xf>
    <xf numFmtId="0" fontId="1" fillId="0" borderId="0" xfId="6" applyFont="1" applyAlignment="1">
      <alignment vertical="top"/>
    </xf>
    <xf numFmtId="4" fontId="1" fillId="0" borderId="0" xfId="6" applyNumberFormat="1" applyFont="1" applyAlignment="1" applyProtection="1">
      <alignment vertical="top"/>
    </xf>
    <xf numFmtId="0" fontId="1" fillId="0" borderId="0" xfId="6" applyFont="1" applyAlignment="1" applyProtection="1">
      <alignment vertical="top" wrapText="1"/>
    </xf>
    <xf numFmtId="0" fontId="1" fillId="0" borderId="0" xfId="6" applyFont="1" applyAlignment="1" applyProtection="1">
      <alignment vertical="top"/>
    </xf>
    <xf numFmtId="4" fontId="1" fillId="0" borderId="0" xfId="6" applyNumberFormat="1" applyFont="1" applyAlignment="1">
      <alignment vertical="top"/>
    </xf>
    <xf numFmtId="0" fontId="1" fillId="0" borderId="0" xfId="6" applyFont="1" applyAlignment="1">
      <alignment vertical="top" wrapText="1"/>
    </xf>
    <xf numFmtId="3" fontId="1" fillId="0" borderId="5" xfId="6" applyNumberFormat="1" applyFont="1" applyFill="1" applyBorder="1" applyAlignment="1">
      <alignment vertical="top"/>
    </xf>
    <xf numFmtId="171" fontId="1" fillId="0" borderId="4" xfId="114" applyNumberFormat="1" applyFont="1" applyBorder="1" applyAlignment="1" applyProtection="1">
      <alignment vertical="top" wrapText="1"/>
      <protection locked="0"/>
    </xf>
    <xf numFmtId="0" fontId="1" fillId="0" borderId="4" xfId="6" applyFont="1" applyBorder="1" applyAlignment="1">
      <alignment vertical="top" wrapText="1"/>
    </xf>
    <xf numFmtId="0" fontId="1" fillId="0" borderId="3" xfId="6" applyNumberFormat="1" applyFont="1" applyFill="1" applyBorder="1" applyAlignment="1">
      <alignment horizontal="center" vertical="top"/>
    </xf>
    <xf numFmtId="3" fontId="1" fillId="0" borderId="2" xfId="6" applyNumberFormat="1" applyFont="1" applyFill="1" applyBorder="1" applyAlignment="1">
      <alignment vertical="top"/>
    </xf>
    <xf numFmtId="171" fontId="1" fillId="0" borderId="0" xfId="114" applyNumberFormat="1" applyFont="1" applyBorder="1" applyAlignment="1" applyProtection="1">
      <alignment vertical="top" wrapText="1"/>
      <protection locked="0"/>
    </xf>
    <xf numFmtId="0" fontId="1" fillId="0" borderId="0" xfId="6" applyFont="1" applyBorder="1" applyAlignment="1">
      <alignment vertical="top" wrapText="1"/>
    </xf>
    <xf numFmtId="0" fontId="1" fillId="0" borderId="1" xfId="6" applyNumberFormat="1" applyFont="1" applyFill="1" applyBorder="1" applyAlignment="1">
      <alignment horizontal="center" vertical="top"/>
    </xf>
    <xf numFmtId="171" fontId="4" fillId="0" borderId="0" xfId="114" applyNumberFormat="1" applyFont="1" applyBorder="1" applyAlignment="1" applyProtection="1">
      <alignment vertical="top" wrapText="1"/>
      <protection locked="0"/>
    </xf>
    <xf numFmtId="0" fontId="4" fillId="0" borderId="0" xfId="6" applyFont="1" applyBorder="1" applyAlignment="1">
      <alignment vertical="top" wrapText="1"/>
    </xf>
    <xf numFmtId="0" fontId="4" fillId="0" borderId="1" xfId="6" applyNumberFormat="1" applyFont="1" applyFill="1" applyBorder="1" applyAlignment="1">
      <alignment horizontal="center" vertical="top"/>
    </xf>
    <xf numFmtId="0" fontId="4" fillId="0" borderId="0" xfId="6" applyFont="1" applyAlignment="1" applyProtection="1">
      <alignment vertical="top"/>
      <protection locked="0"/>
    </xf>
    <xf numFmtId="3" fontId="4" fillId="0" borderId="2" xfId="6" applyNumberFormat="1" applyFont="1" applyFill="1" applyBorder="1" applyAlignment="1">
      <alignment vertical="top"/>
    </xf>
    <xf numFmtId="3" fontId="4" fillId="0" borderId="8" xfId="6" applyNumberFormat="1" applyFont="1" applyFill="1" applyBorder="1" applyAlignment="1">
      <alignment vertical="top"/>
    </xf>
    <xf numFmtId="171" fontId="4" fillId="0" borderId="7" xfId="114" applyNumberFormat="1" applyFont="1" applyBorder="1" applyAlignment="1" applyProtection="1">
      <alignment vertical="top" wrapText="1"/>
      <protection locked="0"/>
    </xf>
    <xf numFmtId="0" fontId="4" fillId="0" borderId="7" xfId="6" applyFont="1" applyBorder="1" applyAlignment="1">
      <alignment vertical="top" wrapText="1"/>
    </xf>
    <xf numFmtId="0" fontId="4" fillId="0" borderId="11" xfId="6" applyNumberFormat="1" applyFont="1" applyFill="1" applyBorder="1" applyAlignment="1">
      <alignment horizontal="center" vertical="top"/>
    </xf>
    <xf numFmtId="0" fontId="1" fillId="0" borderId="0" xfId="6" applyFont="1" applyAlignment="1" applyProtection="1">
      <alignment horizontal="center" vertical="top"/>
      <protection locked="0"/>
    </xf>
    <xf numFmtId="0" fontId="18" fillId="18" borderId="16" xfId="6" applyFont="1" applyFill="1" applyBorder="1" applyAlignment="1">
      <alignment horizontal="center" vertical="center"/>
    </xf>
    <xf numFmtId="0" fontId="18" fillId="18" borderId="16" xfId="6" applyFont="1" applyFill="1" applyBorder="1" applyAlignment="1">
      <alignment horizontal="center" vertical="center" wrapText="1"/>
    </xf>
    <xf numFmtId="0" fontId="17" fillId="4" borderId="7" xfId="0" applyFont="1" applyFill="1" applyBorder="1" applyAlignment="1" applyProtection="1">
      <alignment horizontal="center"/>
    </xf>
    <xf numFmtId="0" fontId="17" fillId="4" borderId="0" xfId="0" applyFont="1" applyFill="1" applyAlignment="1" applyProtection="1">
      <alignment horizontal="center"/>
    </xf>
    <xf numFmtId="0" fontId="2" fillId="4" borderId="2" xfId="3" applyFont="1" applyFill="1" applyBorder="1" applyAlignment="1" applyProtection="1">
      <alignment vertical="center"/>
      <protection locked="0"/>
    </xf>
    <xf numFmtId="3" fontId="5" fillId="4" borderId="2" xfId="2" applyNumberFormat="1" applyFont="1" applyFill="1" applyBorder="1" applyAlignment="1" applyProtection="1">
      <alignment horizontal="right" vertical="top"/>
      <protection locked="0"/>
    </xf>
    <xf numFmtId="3" fontId="2" fillId="7" borderId="2" xfId="2" applyNumberFormat="1" applyFont="1" applyFill="1" applyBorder="1" applyAlignment="1" applyProtection="1">
      <alignment horizontal="right" vertical="top"/>
      <protection locked="0"/>
    </xf>
    <xf numFmtId="3" fontId="2" fillId="4" borderId="5" xfId="0" applyNumberFormat="1" applyFont="1" applyFill="1" applyBorder="1" applyAlignment="1" applyProtection="1">
      <alignment horizontal="right" vertical="top"/>
      <protection locked="0"/>
    </xf>
    <xf numFmtId="0" fontId="5" fillId="7" borderId="18" xfId="0" applyFont="1" applyFill="1" applyBorder="1" applyAlignment="1" applyProtection="1">
      <alignment vertical="top"/>
      <protection locked="0"/>
    </xf>
    <xf numFmtId="0" fontId="18" fillId="18" borderId="9" xfId="6" applyFont="1" applyFill="1" applyBorder="1" applyAlignment="1" applyProtection="1">
      <alignment horizontal="center" vertical="center" wrapText="1"/>
      <protection locked="0"/>
    </xf>
    <xf numFmtId="0" fontId="18" fillId="18" borderId="6" xfId="6" applyFont="1" applyFill="1" applyBorder="1" applyAlignment="1" applyProtection="1">
      <alignment horizontal="center" vertical="center" wrapText="1"/>
      <protection locked="0"/>
    </xf>
    <xf numFmtId="0" fontId="18" fillId="18" borderId="10" xfId="6"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2" fillId="7" borderId="0" xfId="3" applyFont="1" applyFill="1" applyBorder="1" applyAlignment="1">
      <alignment horizontal="center"/>
    </xf>
    <xf numFmtId="0" fontId="5" fillId="4" borderId="0" xfId="0" applyFont="1" applyFill="1" applyBorder="1" applyAlignment="1" applyProtection="1">
      <alignment vertical="center" wrapText="1"/>
      <protection locked="0"/>
    </xf>
    <xf numFmtId="0" fontId="17" fillId="4" borderId="0" xfId="0" applyFont="1" applyFill="1" applyBorder="1" applyAlignment="1" applyProtection="1">
      <alignment wrapText="1"/>
      <protection locked="0"/>
    </xf>
    <xf numFmtId="0" fontId="2" fillId="7" borderId="0" xfId="3" applyFont="1" applyFill="1" applyBorder="1" applyAlignment="1">
      <alignment horizontal="center" vertical="center"/>
    </xf>
  </cellXfs>
  <cellStyles count="247">
    <cellStyle name="=C:\WINNT\SYSTEM32\COMMAND.COM" xfId="1"/>
    <cellStyle name="20% - Énfasis1 2" xfId="103"/>
    <cellStyle name="20% - Énfasis2 2" xfId="104"/>
    <cellStyle name="20% - Énfasis3 2" xfId="105"/>
    <cellStyle name="20% - Énfasis4 2" xfId="106"/>
    <cellStyle name="40% - Énfasis3 2" xfId="107"/>
    <cellStyle name="60% - Énfasis3 2" xfId="108"/>
    <cellStyle name="60% - Énfasis4 2" xfId="109"/>
    <cellStyle name="60% - Énfasis6 2" xfId="110"/>
    <cellStyle name="Euro" xfId="10"/>
    <cellStyle name="Fecha" xfId="20"/>
    <cellStyle name="Fijo" xfId="21"/>
    <cellStyle name="HEADING1" xfId="22"/>
    <cellStyle name="HEADING2" xfId="23"/>
    <cellStyle name="Millares" xfId="2" builtinId="3"/>
    <cellStyle name="Millares 10" xfId="124"/>
    <cellStyle name="Millares 12" xfId="24"/>
    <cellStyle name="Millares 13" xfId="25"/>
    <cellStyle name="Millares 14" xfId="26"/>
    <cellStyle name="Millares 15" xfId="27"/>
    <cellStyle name="Millares 2" xfId="5"/>
    <cellStyle name="Millares 2 10" xfId="29"/>
    <cellStyle name="Millares 2 11" xfId="30"/>
    <cellStyle name="Millares 2 12" xfId="31"/>
    <cellStyle name="Millares 2 13" xfId="32"/>
    <cellStyle name="Millares 2 14" xfId="33"/>
    <cellStyle name="Millares 2 15" xfId="34"/>
    <cellStyle name="Millares 2 16" xfId="114"/>
    <cellStyle name="Millares 2 17" xfId="119"/>
    <cellStyle name="Millares 2 18" xfId="28"/>
    <cellStyle name="Millares 2 19" xfId="246"/>
    <cellStyle name="Millares 2 2" xfId="11"/>
    <cellStyle name="Millares 2 2 2" xfId="125"/>
    <cellStyle name="Millares 2 2 3" xfId="35"/>
    <cellStyle name="Millares 2 3" xfId="12"/>
    <cellStyle name="Millares 2 3 2" xfId="36"/>
    <cellStyle name="Millares 2 4" xfId="37"/>
    <cellStyle name="Millares 2 5" xfId="38"/>
    <cellStyle name="Millares 2 6" xfId="39"/>
    <cellStyle name="Millares 2 7" xfId="40"/>
    <cellStyle name="Millares 2 8" xfId="41"/>
    <cellStyle name="Millares 2 9" xfId="42"/>
    <cellStyle name="Millares 3" xfId="13"/>
    <cellStyle name="Millares 3 2" xfId="43"/>
    <cellStyle name="Millares 3 3" xfId="44"/>
    <cellStyle name="Millares 3 4" xfId="45"/>
    <cellStyle name="Millares 3 5" xfId="46"/>
    <cellStyle name="Millares 3 6" xfId="111"/>
    <cellStyle name="Millares 4" xfId="47"/>
    <cellStyle name="Millares 4 2" xfId="102"/>
    <cellStyle name="Millares 4 3" xfId="126"/>
    <cellStyle name="Millares 5" xfId="127"/>
    <cellStyle name="Millares 6" xfId="48"/>
    <cellStyle name="Millares 7" xfId="49"/>
    <cellStyle name="Millares 8" xfId="50"/>
    <cellStyle name="Millares 8 2" xfId="128"/>
    <cellStyle name="Millares 9" xfId="129"/>
    <cellStyle name="Moneda 2" xfId="14"/>
    <cellStyle name="Normal" xfId="0" builtinId="0"/>
    <cellStyle name="Normal 10" xfId="130"/>
    <cellStyle name="Normal 10 2" xfId="51"/>
    <cellStyle name="Normal 10 3" xfId="52"/>
    <cellStyle name="Normal 10 4" xfId="53"/>
    <cellStyle name="Normal 10 5" xfId="54"/>
    <cellStyle name="Normal 11" xfId="131"/>
    <cellStyle name="Normal 12" xfId="55"/>
    <cellStyle name="Normal 12 2" xfId="132"/>
    <cellStyle name="Normal 13" xfId="133"/>
    <cellStyle name="Normal 14" xfId="56"/>
    <cellStyle name="Normal 15" xfId="244"/>
    <cellStyle name="Normal 2" xfId="3"/>
    <cellStyle name="Normal 2 10" xfId="57"/>
    <cellStyle name="Normal 2 10 2" xfId="134"/>
    <cellStyle name="Normal 2 10 3" xfId="135"/>
    <cellStyle name="Normal 2 11" xfId="58"/>
    <cellStyle name="Normal 2 11 2" xfId="136"/>
    <cellStyle name="Normal 2 11 3" xfId="137"/>
    <cellStyle name="Normal 2 12" xfId="59"/>
    <cellStyle name="Normal 2 12 2" xfId="138"/>
    <cellStyle name="Normal 2 12 3" xfId="139"/>
    <cellStyle name="Normal 2 13" xfId="60"/>
    <cellStyle name="Normal 2 13 2" xfId="140"/>
    <cellStyle name="Normal 2 13 3" xfId="141"/>
    <cellStyle name="Normal 2 14" xfId="61"/>
    <cellStyle name="Normal 2 14 2" xfId="142"/>
    <cellStyle name="Normal 2 14 3" xfId="143"/>
    <cellStyle name="Normal 2 15" xfId="62"/>
    <cellStyle name="Normal 2 15 2" xfId="144"/>
    <cellStyle name="Normal 2 15 3" xfId="145"/>
    <cellStyle name="Normal 2 16" xfId="63"/>
    <cellStyle name="Normal 2 16 2" xfId="146"/>
    <cellStyle name="Normal 2 16 3" xfId="147"/>
    <cellStyle name="Normal 2 17" xfId="64"/>
    <cellStyle name="Normal 2 17 2" xfId="148"/>
    <cellStyle name="Normal 2 17 3" xfId="149"/>
    <cellStyle name="Normal 2 18" xfId="65"/>
    <cellStyle name="Normal 2 18 2" xfId="150"/>
    <cellStyle name="Normal 2 19" xfId="112"/>
    <cellStyle name="Normal 2 2" xfId="6"/>
    <cellStyle name="Normal 2 2 10" xfId="152"/>
    <cellStyle name="Normal 2 2 11" xfId="153"/>
    <cellStyle name="Normal 2 2 12" xfId="154"/>
    <cellStyle name="Normal 2 2 13" xfId="155"/>
    <cellStyle name="Normal 2 2 14" xfId="156"/>
    <cellStyle name="Normal 2 2 15" xfId="157"/>
    <cellStyle name="Normal 2 2 16" xfId="158"/>
    <cellStyle name="Normal 2 2 17" xfId="159"/>
    <cellStyle name="Normal 2 2 18" xfId="160"/>
    <cellStyle name="Normal 2 2 19" xfId="161"/>
    <cellStyle name="Normal 2 2 2" xfId="162"/>
    <cellStyle name="Normal 2 2 2 2" xfId="163"/>
    <cellStyle name="Normal 2 2 2 3" xfId="164"/>
    <cellStyle name="Normal 2 2 2 4" xfId="165"/>
    <cellStyle name="Normal 2 2 2 5" xfId="166"/>
    <cellStyle name="Normal 2 2 2 6" xfId="167"/>
    <cellStyle name="Normal 2 2 2 7" xfId="168"/>
    <cellStyle name="Normal 2 2 20" xfId="169"/>
    <cellStyle name="Normal 2 2 21" xfId="170"/>
    <cellStyle name="Normal 2 2 22" xfId="171"/>
    <cellStyle name="Normal 2 2 23" xfId="151"/>
    <cellStyle name="Normal 2 2 3" xfId="172"/>
    <cellStyle name="Normal 2 2 4" xfId="173"/>
    <cellStyle name="Normal 2 2 5" xfId="174"/>
    <cellStyle name="Normal 2 2 6" xfId="175"/>
    <cellStyle name="Normal 2 2 7" xfId="176"/>
    <cellStyle name="Normal 2 2 8" xfId="177"/>
    <cellStyle name="Normal 2 2 9" xfId="178"/>
    <cellStyle name="Normal 2 20" xfId="179"/>
    <cellStyle name="Normal 2 21" xfId="180"/>
    <cellStyle name="Normal 2 22" xfId="181"/>
    <cellStyle name="Normal 2 23" xfId="182"/>
    <cellStyle name="Normal 2 24" xfId="183"/>
    <cellStyle name="Normal 2 25" xfId="184"/>
    <cellStyle name="Normal 2 26" xfId="185"/>
    <cellStyle name="Normal 2 27" xfId="186"/>
    <cellStyle name="Normal 2 28" xfId="187"/>
    <cellStyle name="Normal 2 29" xfId="188"/>
    <cellStyle name="Normal 2 3" xfId="66"/>
    <cellStyle name="Normal 2 3 2" xfId="190"/>
    <cellStyle name="Normal 2 3 3" xfId="191"/>
    <cellStyle name="Normal 2 3 4" xfId="192"/>
    <cellStyle name="Normal 2 3 5" xfId="193"/>
    <cellStyle name="Normal 2 3 6" xfId="194"/>
    <cellStyle name="Normal 2 3 7" xfId="195"/>
    <cellStyle name="Normal 2 3 8" xfId="189"/>
    <cellStyle name="Normal 2 30" xfId="196"/>
    <cellStyle name="Normal 2 4" xfId="67"/>
    <cellStyle name="Normal 2 4 2" xfId="197"/>
    <cellStyle name="Normal 2 4 3" xfId="198"/>
    <cellStyle name="Normal 2 5" xfId="68"/>
    <cellStyle name="Normal 2 5 2" xfId="199"/>
    <cellStyle name="Normal 2 5 3" xfId="200"/>
    <cellStyle name="Normal 2 6" xfId="69"/>
    <cellStyle name="Normal 2 6 2" xfId="201"/>
    <cellStyle name="Normal 2 6 3" xfId="202"/>
    <cellStyle name="Normal 2 7" xfId="70"/>
    <cellStyle name="Normal 2 7 2" xfId="203"/>
    <cellStyle name="Normal 2 7 3" xfId="204"/>
    <cellStyle name="Normal 2 8" xfId="71"/>
    <cellStyle name="Normal 2 8 2" xfId="205"/>
    <cellStyle name="Normal 2 8 3" xfId="206"/>
    <cellStyle name="Normal 2 82" xfId="207"/>
    <cellStyle name="Normal 2 83" xfId="208"/>
    <cellStyle name="Normal 2 86" xfId="209"/>
    <cellStyle name="Normal 2 9" xfId="72"/>
    <cellStyle name="Normal 2 9 2" xfId="210"/>
    <cellStyle name="Normal 2 9 3" xfId="211"/>
    <cellStyle name="Normal 3" xfId="7"/>
    <cellStyle name="Normal 3 2" xfId="74"/>
    <cellStyle name="Normal 3 3" xfId="75"/>
    <cellStyle name="Normal 3 4" xfId="76"/>
    <cellStyle name="Normal 3 5" xfId="77"/>
    <cellStyle name="Normal 3 6" xfId="78"/>
    <cellStyle name="Normal 3 7" xfId="79"/>
    <cellStyle name="Normal 3 8" xfId="80"/>
    <cellStyle name="Normal 3 9" xfId="73"/>
    <cellStyle name="Normal 4" xfId="15"/>
    <cellStyle name="Normal 4 2" xfId="8"/>
    <cellStyle name="Normal 4 2 2" xfId="115"/>
    <cellStyle name="Normal 4 3" xfId="120"/>
    <cellStyle name="Normal 4 4" xfId="123"/>
    <cellStyle name="Normal 4 5" xfId="81"/>
    <cellStyle name="Normal 5" xfId="16"/>
    <cellStyle name="Normal 5 10" xfId="212"/>
    <cellStyle name="Normal 5 11" xfId="213"/>
    <cellStyle name="Normal 5 12" xfId="214"/>
    <cellStyle name="Normal 5 13" xfId="215"/>
    <cellStyle name="Normal 5 14" xfId="216"/>
    <cellStyle name="Normal 5 15" xfId="217"/>
    <cellStyle name="Normal 5 16" xfId="218"/>
    <cellStyle name="Normal 5 17" xfId="219"/>
    <cellStyle name="Normal 5 2" xfId="17"/>
    <cellStyle name="Normal 5 2 2" xfId="220"/>
    <cellStyle name="Normal 5 3" xfId="82"/>
    <cellStyle name="Normal 5 3 2" xfId="221"/>
    <cellStyle name="Normal 5 4" xfId="83"/>
    <cellStyle name="Normal 5 4 2" xfId="222"/>
    <cellStyle name="Normal 5 5" xfId="84"/>
    <cellStyle name="Normal 5 5 2" xfId="223"/>
    <cellStyle name="Normal 5 6" xfId="116"/>
    <cellStyle name="Normal 5 7" xfId="121"/>
    <cellStyle name="Normal 5 7 2" xfId="224"/>
    <cellStyle name="Normal 5 8" xfId="225"/>
    <cellStyle name="Normal 5 9" xfId="226"/>
    <cellStyle name="Normal 56" xfId="117"/>
    <cellStyle name="Normal 6" xfId="18"/>
    <cellStyle name="Normal 6 2" xfId="19"/>
    <cellStyle name="Normal 6 3" xfId="85"/>
    <cellStyle name="Normal 7" xfId="86"/>
    <cellStyle name="Normal 7 10" xfId="228"/>
    <cellStyle name="Normal 7 11" xfId="229"/>
    <cellStyle name="Normal 7 12" xfId="230"/>
    <cellStyle name="Normal 7 13" xfId="231"/>
    <cellStyle name="Normal 7 14" xfId="232"/>
    <cellStyle name="Normal 7 15" xfId="233"/>
    <cellStyle name="Normal 7 16" xfId="234"/>
    <cellStyle name="Normal 7 17" xfId="235"/>
    <cellStyle name="Normal 7 18" xfId="227"/>
    <cellStyle name="Normal 7 2" xfId="236"/>
    <cellStyle name="Normal 7 3" xfId="237"/>
    <cellStyle name="Normal 7 4" xfId="238"/>
    <cellStyle name="Normal 7 5" xfId="239"/>
    <cellStyle name="Normal 7 6" xfId="240"/>
    <cellStyle name="Normal 7 7" xfId="241"/>
    <cellStyle name="Normal 7 8" xfId="242"/>
    <cellStyle name="Normal 7 9" xfId="243"/>
    <cellStyle name="Normal 8" xfId="87"/>
    <cellStyle name="Normal 9" xfId="4"/>
    <cellStyle name="Normal 9 2" xfId="122"/>
    <cellStyle name="Normal 9 3" xfId="113"/>
    <cellStyle name="Notas 2" xfId="88"/>
    <cellStyle name="Porcentaje 2" xfId="118"/>
    <cellStyle name="Porcentaje 3" xfId="245"/>
    <cellStyle name="Porcentual 2" xfId="9"/>
    <cellStyle name="Total 10" xfId="89"/>
    <cellStyle name="Total 11" xfId="90"/>
    <cellStyle name="Total 12" xfId="91"/>
    <cellStyle name="Total 13" xfId="92"/>
    <cellStyle name="Total 14" xfId="93"/>
    <cellStyle name="Total 2" xfId="94"/>
    <cellStyle name="Total 3" xfId="95"/>
    <cellStyle name="Total 4" xfId="96"/>
    <cellStyle name="Total 5" xfId="97"/>
    <cellStyle name="Total 6" xfId="98"/>
    <cellStyle name="Total 7" xfId="99"/>
    <cellStyle name="Total 8" xfId="100"/>
    <cellStyle name="Total 9" xfId="101"/>
  </cellStyles>
  <dxfs count="0"/>
  <tableStyles count="0" defaultTableStyle="TableStyleMedium9" defaultPivotStyle="PivotStyleLight16"/>
  <colors>
    <mruColors>
      <color rgb="FFF8F8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476250</xdr:colOff>
      <xdr:row>60</xdr:row>
      <xdr:rowOff>57149</xdr:rowOff>
    </xdr:from>
    <xdr:to>
      <xdr:col>1</xdr:col>
      <xdr:colOff>1657350</xdr:colOff>
      <xdr:row>64</xdr:row>
      <xdr:rowOff>95250</xdr:rowOff>
    </xdr:to>
    <xdr:sp macro="" textlink="">
      <xdr:nvSpPr>
        <xdr:cNvPr id="2" name="9 CuadroTexto"/>
        <xdr:cNvSpPr txBox="1"/>
      </xdr:nvSpPr>
      <xdr:spPr>
        <a:xfrm>
          <a:off x="476250" y="8629649"/>
          <a:ext cx="895350"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Cargo del funcionario</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Nombre del funcionario</a:t>
          </a:r>
        </a:p>
      </xdr:txBody>
    </xdr:sp>
    <xdr:clientData/>
  </xdr:twoCellAnchor>
  <xdr:twoCellAnchor>
    <xdr:from>
      <xdr:col>0</xdr:col>
      <xdr:colOff>0</xdr:colOff>
      <xdr:row>0</xdr:row>
      <xdr:rowOff>0</xdr:rowOff>
    </xdr:from>
    <xdr:to>
      <xdr:col>1</xdr:col>
      <xdr:colOff>942975</xdr:colOff>
      <xdr:row>0</xdr:row>
      <xdr:rowOff>752475</xdr:rowOff>
    </xdr:to>
    <xdr:sp macro="" textlink="">
      <xdr:nvSpPr>
        <xdr:cNvPr id="3" name="2 Rectángulo"/>
        <xdr:cNvSpPr/>
      </xdr:nvSpPr>
      <xdr:spPr>
        <a:xfrm>
          <a:off x="0" y="0"/>
          <a:ext cx="1371600" cy="1428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xdr:from>
      <xdr:col>0</xdr:col>
      <xdr:colOff>219075</xdr:colOff>
      <xdr:row>60</xdr:row>
      <xdr:rowOff>9525</xdr:rowOff>
    </xdr:from>
    <xdr:to>
      <xdr:col>1</xdr:col>
      <xdr:colOff>2228850</xdr:colOff>
      <xdr:row>60</xdr:row>
      <xdr:rowOff>9525</xdr:rowOff>
    </xdr:to>
    <xdr:cxnSp macro="">
      <xdr:nvCxnSpPr>
        <xdr:cNvPr id="4" name="4 Conector recto"/>
        <xdr:cNvCxnSpPr/>
      </xdr:nvCxnSpPr>
      <xdr:spPr>
        <a:xfrm>
          <a:off x="219075" y="8582025"/>
          <a:ext cx="11525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171451</xdr:colOff>
      <xdr:row>56</xdr:row>
      <xdr:rowOff>38100</xdr:rowOff>
    </xdr:from>
    <xdr:to>
      <xdr:col>1</xdr:col>
      <xdr:colOff>723901</xdr:colOff>
      <xdr:row>58</xdr:row>
      <xdr:rowOff>0</xdr:rowOff>
    </xdr:to>
    <xdr:sp macro="" textlink="">
      <xdr:nvSpPr>
        <xdr:cNvPr id="5" name="6 CuadroTexto"/>
        <xdr:cNvSpPr txBox="1"/>
      </xdr:nvSpPr>
      <xdr:spPr>
        <a:xfrm>
          <a:off x="857251" y="8039100"/>
          <a:ext cx="5143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4333875</xdr:colOff>
      <xdr:row>60</xdr:row>
      <xdr:rowOff>47624</xdr:rowOff>
    </xdr:from>
    <xdr:to>
      <xdr:col>3</xdr:col>
      <xdr:colOff>238125</xdr:colOff>
      <xdr:row>64</xdr:row>
      <xdr:rowOff>85725</xdr:rowOff>
    </xdr:to>
    <xdr:sp macro="" textlink="">
      <xdr:nvSpPr>
        <xdr:cNvPr id="6" name="9 CuadroTexto"/>
        <xdr:cNvSpPr txBox="1"/>
      </xdr:nvSpPr>
      <xdr:spPr>
        <a:xfrm>
          <a:off x="1371600" y="8620124"/>
          <a:ext cx="923925" cy="60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Cargo del funcionario</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Nombre del funcionario</a:t>
          </a:r>
        </a:p>
      </xdr:txBody>
    </xdr:sp>
    <xdr:clientData/>
  </xdr:twoCellAnchor>
  <xdr:twoCellAnchor>
    <xdr:from>
      <xdr:col>1</xdr:col>
      <xdr:colOff>4076700</xdr:colOff>
      <xdr:row>60</xdr:row>
      <xdr:rowOff>0</xdr:rowOff>
    </xdr:from>
    <xdr:to>
      <xdr:col>3</xdr:col>
      <xdr:colOff>809625</xdr:colOff>
      <xdr:row>60</xdr:row>
      <xdr:rowOff>0</xdr:rowOff>
    </xdr:to>
    <xdr:cxnSp macro="">
      <xdr:nvCxnSpPr>
        <xdr:cNvPr id="7" name="4 Conector recto"/>
        <xdr:cNvCxnSpPr/>
      </xdr:nvCxnSpPr>
      <xdr:spPr>
        <a:xfrm>
          <a:off x="1371600" y="8572500"/>
          <a:ext cx="13716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4648201</xdr:colOff>
      <xdr:row>56</xdr:row>
      <xdr:rowOff>28575</xdr:rowOff>
    </xdr:from>
    <xdr:to>
      <xdr:col>2</xdr:col>
      <xdr:colOff>495301</xdr:colOff>
      <xdr:row>57</xdr:row>
      <xdr:rowOff>133350</xdr:rowOff>
    </xdr:to>
    <xdr:sp macro="" textlink="">
      <xdr:nvSpPr>
        <xdr:cNvPr id="8" name="6 CuadroTexto"/>
        <xdr:cNvSpPr txBox="1"/>
      </xdr:nvSpPr>
      <xdr:spPr>
        <a:xfrm>
          <a:off x="1371601" y="8029575"/>
          <a:ext cx="495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ESF4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ECSF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s>
    <sheetDataSet>
      <sheetData sheetId="0">
        <row r="16">
          <cell r="D16">
            <v>14576288.77</v>
          </cell>
          <cell r="E16">
            <v>15911915.67</v>
          </cell>
          <cell r="I16">
            <v>15191857.26</v>
          </cell>
          <cell r="J16">
            <v>11586045.890000001</v>
          </cell>
        </row>
        <row r="17">
          <cell r="D17">
            <v>578551.18000000005</v>
          </cell>
          <cell r="E17">
            <v>-4143428.51</v>
          </cell>
          <cell r="I17">
            <v>0</v>
          </cell>
          <cell r="J17">
            <v>0</v>
          </cell>
        </row>
        <row r="18">
          <cell r="D18">
            <v>98354.36</v>
          </cell>
          <cell r="E18">
            <v>231097.75</v>
          </cell>
          <cell r="I18">
            <v>0</v>
          </cell>
          <cell r="J18">
            <v>0</v>
          </cell>
        </row>
        <row r="19">
          <cell r="D19">
            <v>0</v>
          </cell>
          <cell r="E19">
            <v>0</v>
          </cell>
          <cell r="I19">
            <v>0</v>
          </cell>
          <cell r="J19">
            <v>0</v>
          </cell>
        </row>
        <row r="20">
          <cell r="D20">
            <v>0</v>
          </cell>
          <cell r="E20">
            <v>0</v>
          </cell>
          <cell r="I20">
            <v>0</v>
          </cell>
          <cell r="J20">
            <v>0</v>
          </cell>
        </row>
        <row r="21">
          <cell r="D21">
            <v>0</v>
          </cell>
          <cell r="E21">
            <v>0</v>
          </cell>
          <cell r="I21">
            <v>0</v>
          </cell>
          <cell r="J21">
            <v>0</v>
          </cell>
        </row>
        <row r="22">
          <cell r="D22">
            <v>0</v>
          </cell>
          <cell r="E22">
            <v>0</v>
          </cell>
          <cell r="I22">
            <v>0</v>
          </cell>
          <cell r="J22">
            <v>0</v>
          </cell>
        </row>
        <row r="23">
          <cell r="I23">
            <v>0</v>
          </cell>
          <cell r="J23">
            <v>0</v>
          </cell>
        </row>
        <row r="24">
          <cell r="D24">
            <v>15253194.309999999</v>
          </cell>
          <cell r="E24">
            <v>11999584.91</v>
          </cell>
        </row>
        <row r="25">
          <cell r="I25">
            <v>15191857.26</v>
          </cell>
          <cell r="J25">
            <v>11586045.890000001</v>
          </cell>
        </row>
        <row r="29">
          <cell r="D29">
            <v>0</v>
          </cell>
          <cell r="E29">
            <v>0</v>
          </cell>
          <cell r="I29">
            <v>0</v>
          </cell>
          <cell r="J29">
            <v>0</v>
          </cell>
        </row>
        <row r="30">
          <cell r="D30">
            <v>0</v>
          </cell>
          <cell r="E30">
            <v>0</v>
          </cell>
          <cell r="I30">
            <v>0</v>
          </cell>
          <cell r="J30">
            <v>0</v>
          </cell>
        </row>
        <row r="31">
          <cell r="D31">
            <v>0</v>
          </cell>
          <cell r="E31">
            <v>0</v>
          </cell>
          <cell r="I31">
            <v>0</v>
          </cell>
          <cell r="J31">
            <v>0</v>
          </cell>
        </row>
        <row r="32">
          <cell r="D32">
            <v>12308493.689999999</v>
          </cell>
          <cell r="E32">
            <v>11389067.609999999</v>
          </cell>
          <cell r="I32">
            <v>0</v>
          </cell>
          <cell r="J32">
            <v>0</v>
          </cell>
        </row>
        <row r="33">
          <cell r="D33">
            <v>0</v>
          </cell>
          <cell r="E33">
            <v>0</v>
          </cell>
          <cell r="I33">
            <v>0</v>
          </cell>
          <cell r="J33">
            <v>0</v>
          </cell>
        </row>
        <row r="34">
          <cell r="D34">
            <v>-8454089.0999999996</v>
          </cell>
          <cell r="E34">
            <v>-6428569</v>
          </cell>
          <cell r="I34">
            <v>0</v>
          </cell>
          <cell r="J34">
            <v>0</v>
          </cell>
        </row>
        <row r="35">
          <cell r="D35">
            <v>89008.07</v>
          </cell>
          <cell r="E35">
            <v>55117.53</v>
          </cell>
        </row>
        <row r="36">
          <cell r="D36">
            <v>0</v>
          </cell>
          <cell r="E36">
            <v>0</v>
          </cell>
          <cell r="I36">
            <v>0</v>
          </cell>
          <cell r="J36">
            <v>0</v>
          </cell>
        </row>
        <row r="37">
          <cell r="D37">
            <v>0</v>
          </cell>
          <cell r="E37">
            <v>0</v>
          </cell>
        </row>
        <row r="38">
          <cell r="I38">
            <v>15191857.26</v>
          </cell>
          <cell r="J38">
            <v>11586045.890000001</v>
          </cell>
        </row>
        <row r="39">
          <cell r="D39">
            <v>3943412.6599999997</v>
          </cell>
          <cell r="E39">
            <v>5015616.1399999997</v>
          </cell>
        </row>
        <row r="41">
          <cell r="D41">
            <v>19196606.969999999</v>
          </cell>
          <cell r="E41">
            <v>17015201.050000001</v>
          </cell>
        </row>
        <row r="42">
          <cell r="I42">
            <v>12284415.66</v>
          </cell>
          <cell r="J42">
            <v>11355989.58</v>
          </cell>
        </row>
        <row r="44">
          <cell r="I44">
            <v>12284415.66</v>
          </cell>
          <cell r="J44">
            <v>11355989.58</v>
          </cell>
        </row>
        <row r="45">
          <cell r="I45">
            <v>0</v>
          </cell>
          <cell r="J45">
            <v>0</v>
          </cell>
        </row>
        <row r="46">
          <cell r="I46">
            <v>0</v>
          </cell>
          <cell r="J46">
            <v>0</v>
          </cell>
        </row>
        <row r="48">
          <cell r="I48">
            <v>-8279665.9499999993</v>
          </cell>
          <cell r="J48">
            <v>-5926834.4199999999</v>
          </cell>
        </row>
        <row r="50">
          <cell r="I50">
            <v>-2352831.5299999998</v>
          </cell>
          <cell r="J50">
            <v>-1336911.8799999999</v>
          </cell>
        </row>
        <row r="51">
          <cell r="I51">
            <v>-5926834.4199999999</v>
          </cell>
          <cell r="J51">
            <v>-4589922.54</v>
          </cell>
        </row>
        <row r="52">
          <cell r="I52">
            <v>0</v>
          </cell>
          <cell r="J52">
            <v>0</v>
          </cell>
        </row>
        <row r="53">
          <cell r="I53">
            <v>0</v>
          </cell>
          <cell r="J53">
            <v>0</v>
          </cell>
        </row>
        <row r="54">
          <cell r="I54">
            <v>0</v>
          </cell>
          <cell r="J54">
            <v>0</v>
          </cell>
        </row>
        <row r="56">
          <cell r="I56">
            <v>0</v>
          </cell>
          <cell r="J56">
            <v>0</v>
          </cell>
        </row>
        <row r="58">
          <cell r="I58">
            <v>0</v>
          </cell>
          <cell r="J58">
            <v>0</v>
          </cell>
        </row>
        <row r="59">
          <cell r="I59">
            <v>0</v>
          </cell>
          <cell r="J59">
            <v>0</v>
          </cell>
        </row>
        <row r="61">
          <cell r="I61">
            <v>4004749.7100000009</v>
          </cell>
          <cell r="J61">
            <v>5429155.1600000001</v>
          </cell>
        </row>
        <row r="63">
          <cell r="I63">
            <v>19196606.969999999</v>
          </cell>
          <cell r="J63">
            <v>17015201.050000001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SF"/>
    </sheetNames>
    <sheetDataSet>
      <sheetData sheetId="0">
        <row r="12">
          <cell r="D12">
            <v>3493890.39</v>
          </cell>
          <cell r="E12">
            <v>5675296.3099999996</v>
          </cell>
          <cell r="I12">
            <v>3605811.3699999992</v>
          </cell>
          <cell r="J12">
            <v>0</v>
          </cell>
        </row>
        <row r="14">
          <cell r="D14">
            <v>1468370.2900000005</v>
          </cell>
          <cell r="E14">
            <v>4721979.6899999995</v>
          </cell>
          <cell r="I14">
            <v>3605811.3699999992</v>
          </cell>
          <cell r="J14">
            <v>0</v>
          </cell>
        </row>
        <row r="16">
          <cell r="D16">
            <v>1335626.9000000004</v>
          </cell>
          <cell r="E16">
            <v>0</v>
          </cell>
          <cell r="I16">
            <v>3605811.3699999992</v>
          </cell>
          <cell r="J16">
            <v>0</v>
          </cell>
        </row>
        <row r="17">
          <cell r="D17">
            <v>0</v>
          </cell>
          <cell r="E17">
            <v>4721979.6899999995</v>
          </cell>
          <cell r="I17">
            <v>0</v>
          </cell>
          <cell r="J17">
            <v>0</v>
          </cell>
        </row>
        <row r="18">
          <cell r="D18">
            <v>132743.39000000001</v>
          </cell>
          <cell r="E18">
            <v>0</v>
          </cell>
          <cell r="I18">
            <v>0</v>
          </cell>
          <cell r="J18">
            <v>0</v>
          </cell>
        </row>
        <row r="19">
          <cell r="D19">
            <v>0</v>
          </cell>
          <cell r="E19">
            <v>0</v>
          </cell>
          <cell r="I19">
            <v>0</v>
          </cell>
          <cell r="J19">
            <v>0</v>
          </cell>
        </row>
        <row r="20">
          <cell r="D20">
            <v>0</v>
          </cell>
          <cell r="E20">
            <v>0</v>
          </cell>
          <cell r="I20">
            <v>0</v>
          </cell>
          <cell r="J20">
            <v>0</v>
          </cell>
        </row>
        <row r="21">
          <cell r="D21">
            <v>0</v>
          </cell>
          <cell r="E21">
            <v>0</v>
          </cell>
          <cell r="I21">
            <v>0</v>
          </cell>
          <cell r="J21">
            <v>0</v>
          </cell>
        </row>
        <row r="22">
          <cell r="D22">
            <v>0</v>
          </cell>
          <cell r="E22">
            <v>0</v>
          </cell>
          <cell r="I22">
            <v>0</v>
          </cell>
          <cell r="J22">
            <v>0</v>
          </cell>
        </row>
        <row r="23">
          <cell r="I23">
            <v>0</v>
          </cell>
          <cell r="J23">
            <v>0</v>
          </cell>
        </row>
        <row r="24">
          <cell r="D24">
            <v>2025520.0999999996</v>
          </cell>
          <cell r="E24">
            <v>953316.62000000011</v>
          </cell>
        </row>
        <row r="25">
          <cell r="I25">
            <v>0</v>
          </cell>
          <cell r="J25">
            <v>0</v>
          </cell>
        </row>
        <row r="26">
          <cell r="D26">
            <v>0</v>
          </cell>
          <cell r="E26">
            <v>0</v>
          </cell>
        </row>
        <row r="27">
          <cell r="D27">
            <v>0</v>
          </cell>
          <cell r="E27">
            <v>0</v>
          </cell>
          <cell r="I27">
            <v>0</v>
          </cell>
          <cell r="J27">
            <v>0</v>
          </cell>
        </row>
        <row r="28">
          <cell r="D28">
            <v>0</v>
          </cell>
          <cell r="E28">
            <v>0</v>
          </cell>
          <cell r="I28">
            <v>0</v>
          </cell>
          <cell r="J28">
            <v>0</v>
          </cell>
        </row>
        <row r="29">
          <cell r="D29">
            <v>0</v>
          </cell>
          <cell r="E29">
            <v>919426.08000000007</v>
          </cell>
          <cell r="I29">
            <v>0</v>
          </cell>
          <cell r="J29">
            <v>0</v>
          </cell>
        </row>
        <row r="30">
          <cell r="D30">
            <v>0</v>
          </cell>
          <cell r="E30">
            <v>0</v>
          </cell>
          <cell r="I30">
            <v>0</v>
          </cell>
          <cell r="J30">
            <v>0</v>
          </cell>
        </row>
        <row r="31">
          <cell r="D31">
            <v>2025520.0999999996</v>
          </cell>
          <cell r="E31">
            <v>0</v>
          </cell>
          <cell r="I31">
            <v>0</v>
          </cell>
          <cell r="J31">
            <v>0</v>
          </cell>
        </row>
        <row r="32">
          <cell r="D32">
            <v>0</v>
          </cell>
          <cell r="E32">
            <v>33890.540000000008</v>
          </cell>
          <cell r="I32">
            <v>0</v>
          </cell>
          <cell r="J32">
            <v>0</v>
          </cell>
        </row>
        <row r="33">
          <cell r="D33">
            <v>0</v>
          </cell>
          <cell r="E33">
            <v>0</v>
          </cell>
        </row>
        <row r="34">
          <cell r="D34">
            <v>0</v>
          </cell>
          <cell r="E34">
            <v>0</v>
          </cell>
          <cell r="I34">
            <v>928426.08000000007</v>
          </cell>
          <cell r="J34">
            <v>2352831.5299999998</v>
          </cell>
        </row>
        <row r="36">
          <cell r="I36">
            <v>928426.08000000007</v>
          </cell>
          <cell r="J36">
            <v>0</v>
          </cell>
        </row>
        <row r="38">
          <cell r="I38">
            <v>928426.08000000007</v>
          </cell>
          <cell r="J38">
            <v>0</v>
          </cell>
        </row>
        <row r="39">
          <cell r="I39">
            <v>0</v>
          </cell>
          <cell r="J39">
            <v>0</v>
          </cell>
        </row>
        <row r="40">
          <cell r="I40">
            <v>0</v>
          </cell>
          <cell r="J40">
            <v>0</v>
          </cell>
        </row>
        <row r="42">
          <cell r="I42">
            <v>0</v>
          </cell>
          <cell r="J42">
            <v>2352831.5299999998</v>
          </cell>
        </row>
        <row r="44">
          <cell r="I44">
            <v>0</v>
          </cell>
          <cell r="J44">
            <v>1015919.6499999999</v>
          </cell>
        </row>
        <row r="45">
          <cell r="I45">
            <v>0</v>
          </cell>
          <cell r="J45">
            <v>1336911.8799999999</v>
          </cell>
        </row>
        <row r="46">
          <cell r="I46">
            <v>0</v>
          </cell>
          <cell r="J46">
            <v>0</v>
          </cell>
        </row>
        <row r="47">
          <cell r="I47">
            <v>0</v>
          </cell>
          <cell r="J47">
            <v>0</v>
          </cell>
        </row>
        <row r="48">
          <cell r="I48">
            <v>0</v>
          </cell>
          <cell r="J48">
            <v>0</v>
          </cell>
        </row>
        <row r="50">
          <cell r="I50">
            <v>0</v>
          </cell>
          <cell r="J50">
            <v>0</v>
          </cell>
        </row>
        <row r="52">
          <cell r="I52">
            <v>0</v>
          </cell>
          <cell r="J52">
            <v>0</v>
          </cell>
        </row>
        <row r="53">
          <cell r="I53">
            <v>0</v>
          </cell>
          <cell r="J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F67"/>
  <sheetViews>
    <sheetView view="pageBreakPreview" zoomScale="90" zoomScaleNormal="100" zoomScaleSheetLayoutView="90" workbookViewId="0">
      <pane ySplit="2" topLeftCell="A3" activePane="bottomLeft" state="frozen"/>
      <selection pane="bottomLeft" activeCell="C5" sqref="C5"/>
    </sheetView>
  </sheetViews>
  <sheetFormatPr baseColWidth="10" defaultColWidth="11.42578125" defaultRowHeight="11.25" x14ac:dyDescent="0.25"/>
  <cols>
    <col min="1" max="1" width="9.28515625" style="45" customWidth="1"/>
    <col min="2" max="2" width="70.5703125" style="47" customWidth="1"/>
    <col min="3" max="4" width="17.85546875" style="47" customWidth="1"/>
    <col min="5" max="5" width="17.85546875" style="46" customWidth="1"/>
    <col min="6" max="6" width="7.5703125" style="45" customWidth="1"/>
    <col min="7" max="16384" width="11.42578125" style="45"/>
  </cols>
  <sheetData>
    <row r="1" spans="1:6" ht="60" customHeight="1" x14ac:dyDescent="0.25">
      <c r="A1" s="87" t="s">
        <v>146</v>
      </c>
      <c r="B1" s="88"/>
      <c r="C1" s="88"/>
      <c r="D1" s="88"/>
      <c r="E1" s="88"/>
      <c r="F1" s="89"/>
    </row>
    <row r="2" spans="1:6" s="77" customFormat="1" ht="15" customHeight="1" x14ac:dyDescent="0.25">
      <c r="A2" s="78" t="s">
        <v>145</v>
      </c>
      <c r="B2" s="78" t="s">
        <v>76</v>
      </c>
      <c r="C2" s="79">
        <v>2016</v>
      </c>
      <c r="D2" s="79">
        <v>2015</v>
      </c>
      <c r="E2" s="79">
        <v>2014</v>
      </c>
      <c r="F2" s="78" t="s">
        <v>75</v>
      </c>
    </row>
    <row r="3" spans="1:6" s="71" customFormat="1" x14ac:dyDescent="0.25">
      <c r="A3" s="76">
        <v>1000</v>
      </c>
      <c r="B3" s="75" t="s">
        <v>78</v>
      </c>
      <c r="C3" s="74"/>
      <c r="D3" s="74"/>
      <c r="E3" s="74"/>
      <c r="F3" s="73"/>
    </row>
    <row r="4" spans="1:6" ht="12.75" customHeight="1" x14ac:dyDescent="0.25">
      <c r="A4" s="70">
        <v>1100</v>
      </c>
      <c r="B4" s="69" t="s">
        <v>144</v>
      </c>
      <c r="C4" s="68"/>
      <c r="D4" s="68"/>
      <c r="E4" s="68"/>
      <c r="F4" s="64"/>
    </row>
    <row r="5" spans="1:6" x14ac:dyDescent="0.25">
      <c r="A5" s="67">
        <v>1110</v>
      </c>
      <c r="B5" s="66" t="s">
        <v>143</v>
      </c>
      <c r="C5" s="65">
        <f>[1]ESF!D16</f>
        <v>14576288.77</v>
      </c>
      <c r="D5" s="65"/>
      <c r="E5" s="65"/>
      <c r="F5" s="64"/>
    </row>
    <row r="6" spans="1:6" x14ac:dyDescent="0.25">
      <c r="A6" s="67">
        <v>1120</v>
      </c>
      <c r="B6" s="66" t="s">
        <v>142</v>
      </c>
      <c r="C6" s="65"/>
      <c r="D6" s="65"/>
      <c r="E6" s="65"/>
      <c r="F6" s="64"/>
    </row>
    <row r="7" spans="1:6" x14ac:dyDescent="0.25">
      <c r="A7" s="67">
        <v>1130</v>
      </c>
      <c r="B7" s="66" t="s">
        <v>141</v>
      </c>
      <c r="C7" s="65"/>
      <c r="D7" s="65"/>
      <c r="E7" s="65"/>
      <c r="F7" s="64" t="s">
        <v>140</v>
      </c>
    </row>
    <row r="8" spans="1:6" x14ac:dyDescent="0.25">
      <c r="A8" s="67">
        <v>1140</v>
      </c>
      <c r="B8" s="66" t="s">
        <v>139</v>
      </c>
      <c r="C8" s="65"/>
      <c r="D8" s="65"/>
      <c r="E8" s="65"/>
      <c r="F8" s="64" t="s">
        <v>138</v>
      </c>
    </row>
    <row r="9" spans="1:6" x14ac:dyDescent="0.25">
      <c r="A9" s="67">
        <v>1150</v>
      </c>
      <c r="B9" s="66" t="s">
        <v>17</v>
      </c>
      <c r="C9" s="65"/>
      <c r="D9" s="65"/>
      <c r="E9" s="65"/>
      <c r="F9" s="64" t="s">
        <v>138</v>
      </c>
    </row>
    <row r="10" spans="1:6" x14ac:dyDescent="0.25">
      <c r="A10" s="67">
        <v>1160</v>
      </c>
      <c r="B10" s="66" t="s">
        <v>137</v>
      </c>
      <c r="C10" s="65"/>
      <c r="D10" s="65"/>
      <c r="E10" s="65"/>
      <c r="F10" s="64"/>
    </row>
    <row r="11" spans="1:6" x14ac:dyDescent="0.25">
      <c r="A11" s="67">
        <v>1190</v>
      </c>
      <c r="B11" s="66" t="s">
        <v>136</v>
      </c>
      <c r="C11" s="65"/>
      <c r="D11" s="65"/>
      <c r="E11" s="65"/>
      <c r="F11" s="64" t="s">
        <v>123</v>
      </c>
    </row>
    <row r="12" spans="1:6" x14ac:dyDescent="0.25">
      <c r="A12" s="70">
        <v>1200</v>
      </c>
      <c r="B12" s="69" t="s">
        <v>135</v>
      </c>
      <c r="C12" s="68"/>
      <c r="D12" s="68"/>
      <c r="E12" s="68"/>
      <c r="F12" s="64"/>
    </row>
    <row r="13" spans="1:6" x14ac:dyDescent="0.25">
      <c r="A13" s="67">
        <v>1210</v>
      </c>
      <c r="B13" s="66" t="s">
        <v>134</v>
      </c>
      <c r="C13" s="65"/>
      <c r="D13" s="65"/>
      <c r="E13" s="65"/>
      <c r="F13" s="64"/>
    </row>
    <row r="14" spans="1:6" x14ac:dyDescent="0.25">
      <c r="A14" s="67">
        <v>1220</v>
      </c>
      <c r="B14" s="66" t="s">
        <v>133</v>
      </c>
      <c r="C14" s="65"/>
      <c r="D14" s="65"/>
      <c r="E14" s="65"/>
      <c r="F14" s="64"/>
    </row>
    <row r="15" spans="1:6" x14ac:dyDescent="0.25">
      <c r="A15" s="67">
        <v>1230</v>
      </c>
      <c r="B15" s="66" t="s">
        <v>132</v>
      </c>
      <c r="C15" s="65"/>
      <c r="D15" s="65"/>
      <c r="E15" s="65"/>
      <c r="F15" s="64" t="s">
        <v>130</v>
      </c>
    </row>
    <row r="16" spans="1:6" x14ac:dyDescent="0.25">
      <c r="A16" s="67">
        <v>1240</v>
      </c>
      <c r="B16" s="66" t="s">
        <v>131</v>
      </c>
      <c r="C16" s="65"/>
      <c r="D16" s="65"/>
      <c r="E16" s="65"/>
      <c r="F16" s="64" t="s">
        <v>130</v>
      </c>
    </row>
    <row r="17" spans="1:6" x14ac:dyDescent="0.25">
      <c r="A17" s="67">
        <v>1250</v>
      </c>
      <c r="B17" s="66" t="s">
        <v>77</v>
      </c>
      <c r="C17" s="65"/>
      <c r="D17" s="65"/>
      <c r="E17" s="65"/>
      <c r="F17" s="64" t="s">
        <v>127</v>
      </c>
    </row>
    <row r="18" spans="1:6" x14ac:dyDescent="0.25">
      <c r="A18" s="67">
        <v>1260</v>
      </c>
      <c r="B18" s="66" t="s">
        <v>129</v>
      </c>
      <c r="C18" s="65"/>
      <c r="D18" s="65"/>
      <c r="E18" s="65"/>
      <c r="F18" s="64"/>
    </row>
    <row r="19" spans="1:6" x14ac:dyDescent="0.25">
      <c r="A19" s="67">
        <v>1270</v>
      </c>
      <c r="B19" s="66" t="s">
        <v>128</v>
      </c>
      <c r="C19" s="65"/>
      <c r="D19" s="65"/>
      <c r="E19" s="65"/>
      <c r="F19" s="64" t="s">
        <v>127</v>
      </c>
    </row>
    <row r="20" spans="1:6" x14ac:dyDescent="0.25">
      <c r="A20" s="67">
        <v>1280</v>
      </c>
      <c r="B20" s="66" t="s">
        <v>126</v>
      </c>
      <c r="C20" s="65"/>
      <c r="D20" s="65"/>
      <c r="E20" s="65"/>
      <c r="F20" s="64" t="s">
        <v>125</v>
      </c>
    </row>
    <row r="21" spans="1:6" x14ac:dyDescent="0.25">
      <c r="A21" s="67">
        <v>1290</v>
      </c>
      <c r="B21" s="66" t="s">
        <v>124</v>
      </c>
      <c r="C21" s="65"/>
      <c r="D21" s="65"/>
      <c r="E21" s="65"/>
      <c r="F21" s="64" t="s">
        <v>123</v>
      </c>
    </row>
    <row r="22" spans="1:6" s="71" customFormat="1" x14ac:dyDescent="0.25">
      <c r="A22" s="70">
        <v>2000</v>
      </c>
      <c r="B22" s="69" t="s">
        <v>6</v>
      </c>
      <c r="C22" s="68"/>
      <c r="D22" s="68"/>
      <c r="E22" s="68"/>
      <c r="F22" s="72"/>
    </row>
    <row r="23" spans="1:6" x14ac:dyDescent="0.25">
      <c r="A23" s="70">
        <v>2100</v>
      </c>
      <c r="B23" s="69" t="s">
        <v>122</v>
      </c>
      <c r="C23" s="68"/>
      <c r="D23" s="68"/>
      <c r="E23" s="68"/>
      <c r="F23" s="64"/>
    </row>
    <row r="24" spans="1:6" x14ac:dyDescent="0.25">
      <c r="A24" s="67">
        <v>2110</v>
      </c>
      <c r="B24" s="66" t="s">
        <v>121</v>
      </c>
      <c r="C24" s="65"/>
      <c r="D24" s="65"/>
      <c r="E24" s="65"/>
      <c r="F24" s="64" t="s">
        <v>119</v>
      </c>
    </row>
    <row r="25" spans="1:6" x14ac:dyDescent="0.25">
      <c r="A25" s="67">
        <v>2120</v>
      </c>
      <c r="B25" s="66" t="s">
        <v>120</v>
      </c>
      <c r="C25" s="65"/>
      <c r="D25" s="65"/>
      <c r="E25" s="65"/>
      <c r="F25" s="64" t="s">
        <v>119</v>
      </c>
    </row>
    <row r="26" spans="1:6" x14ac:dyDescent="0.25">
      <c r="A26" s="67">
        <v>2130</v>
      </c>
      <c r="B26" s="66" t="s">
        <v>118</v>
      </c>
      <c r="C26" s="65"/>
      <c r="D26" s="65"/>
      <c r="E26" s="65"/>
      <c r="F26" s="64" t="s">
        <v>108</v>
      </c>
    </row>
    <row r="27" spans="1:6" x14ac:dyDescent="0.25">
      <c r="A27" s="67">
        <v>2140</v>
      </c>
      <c r="B27" s="66" t="s">
        <v>117</v>
      </c>
      <c r="C27" s="65"/>
      <c r="D27" s="65"/>
      <c r="E27" s="65"/>
      <c r="F27" s="64"/>
    </row>
    <row r="28" spans="1:6" x14ac:dyDescent="0.25">
      <c r="A28" s="67">
        <v>2150</v>
      </c>
      <c r="B28" s="66" t="s">
        <v>116</v>
      </c>
      <c r="C28" s="65"/>
      <c r="D28" s="65"/>
      <c r="E28" s="65"/>
      <c r="F28" s="64"/>
    </row>
    <row r="29" spans="1:6" x14ac:dyDescent="0.25">
      <c r="A29" s="67">
        <v>2160</v>
      </c>
      <c r="B29" s="66" t="s">
        <v>115</v>
      </c>
      <c r="C29" s="65"/>
      <c r="D29" s="65"/>
      <c r="E29" s="65"/>
      <c r="F29" s="64" t="s">
        <v>104</v>
      </c>
    </row>
    <row r="30" spans="1:6" x14ac:dyDescent="0.25">
      <c r="A30" s="67">
        <v>2170</v>
      </c>
      <c r="B30" s="66" t="s">
        <v>114</v>
      </c>
      <c r="C30" s="65"/>
      <c r="D30" s="65"/>
      <c r="E30" s="65"/>
      <c r="F30" s="64"/>
    </row>
    <row r="31" spans="1:6" x14ac:dyDescent="0.25">
      <c r="A31" s="67">
        <v>2190</v>
      </c>
      <c r="B31" s="66" t="s">
        <v>113</v>
      </c>
      <c r="C31" s="65"/>
      <c r="D31" s="65"/>
      <c r="E31" s="65"/>
      <c r="F31" s="64"/>
    </row>
    <row r="32" spans="1:6" x14ac:dyDescent="0.25">
      <c r="A32" s="70">
        <v>2200</v>
      </c>
      <c r="B32" s="69" t="s">
        <v>112</v>
      </c>
      <c r="C32" s="68"/>
      <c r="D32" s="68"/>
      <c r="E32" s="68"/>
      <c r="F32" s="64"/>
    </row>
    <row r="33" spans="1:6" x14ac:dyDescent="0.25">
      <c r="A33" s="67">
        <v>2210</v>
      </c>
      <c r="B33" s="66" t="s">
        <v>111</v>
      </c>
      <c r="C33" s="65"/>
      <c r="D33" s="65"/>
      <c r="E33" s="65"/>
      <c r="F33" s="64"/>
    </row>
    <row r="34" spans="1:6" x14ac:dyDescent="0.25">
      <c r="A34" s="67">
        <v>2220</v>
      </c>
      <c r="B34" s="66" t="s">
        <v>110</v>
      </c>
      <c r="C34" s="65"/>
      <c r="D34" s="65"/>
      <c r="E34" s="65"/>
      <c r="F34" s="64"/>
    </row>
    <row r="35" spans="1:6" x14ac:dyDescent="0.25">
      <c r="A35" s="67">
        <v>2230</v>
      </c>
      <c r="B35" s="66" t="s">
        <v>109</v>
      </c>
      <c r="C35" s="65"/>
      <c r="D35" s="65"/>
      <c r="E35" s="65"/>
      <c r="F35" s="64" t="s">
        <v>108</v>
      </c>
    </row>
    <row r="36" spans="1:6" x14ac:dyDescent="0.25">
      <c r="A36" s="67">
        <v>2240</v>
      </c>
      <c r="B36" s="66" t="s">
        <v>107</v>
      </c>
      <c r="C36" s="65"/>
      <c r="D36" s="65"/>
      <c r="E36" s="65"/>
      <c r="F36" s="64" t="s">
        <v>106</v>
      </c>
    </row>
    <row r="37" spans="1:6" x14ac:dyDescent="0.25">
      <c r="A37" s="67">
        <v>2250</v>
      </c>
      <c r="B37" s="66" t="s">
        <v>105</v>
      </c>
      <c r="C37" s="65"/>
      <c r="D37" s="65"/>
      <c r="E37" s="65"/>
      <c r="F37" s="64" t="s">
        <v>104</v>
      </c>
    </row>
    <row r="38" spans="1:6" x14ac:dyDescent="0.25">
      <c r="A38" s="67">
        <v>2260</v>
      </c>
      <c r="B38" s="66" t="s">
        <v>103</v>
      </c>
      <c r="C38" s="65"/>
      <c r="D38" s="65"/>
      <c r="E38" s="65"/>
      <c r="F38" s="64"/>
    </row>
    <row r="39" spans="1:6" s="71" customFormat="1" x14ac:dyDescent="0.25">
      <c r="A39" s="70">
        <v>3000</v>
      </c>
      <c r="B39" s="69" t="s">
        <v>46</v>
      </c>
      <c r="C39" s="68"/>
      <c r="D39" s="68"/>
      <c r="E39" s="68"/>
      <c r="F39" s="72"/>
    </row>
    <row r="40" spans="1:6" x14ac:dyDescent="0.25">
      <c r="A40" s="70">
        <v>3100</v>
      </c>
      <c r="B40" s="69" t="s">
        <v>102</v>
      </c>
      <c r="C40" s="68"/>
      <c r="D40" s="68"/>
      <c r="E40" s="68"/>
      <c r="F40" s="64" t="s">
        <v>101</v>
      </c>
    </row>
    <row r="41" spans="1:6" x14ac:dyDescent="0.25">
      <c r="A41" s="67">
        <v>3110</v>
      </c>
      <c r="B41" s="66" t="s">
        <v>49</v>
      </c>
      <c r="C41" s="65"/>
      <c r="D41" s="65"/>
      <c r="E41" s="65"/>
      <c r="F41" s="64"/>
    </row>
    <row r="42" spans="1:6" x14ac:dyDescent="0.25">
      <c r="A42" s="67">
        <v>3120</v>
      </c>
      <c r="B42" s="66" t="s">
        <v>100</v>
      </c>
      <c r="C42" s="65"/>
      <c r="D42" s="65"/>
      <c r="E42" s="65"/>
      <c r="F42" s="64"/>
    </row>
    <row r="43" spans="1:6" x14ac:dyDescent="0.25">
      <c r="A43" s="67">
        <v>3130</v>
      </c>
      <c r="B43" s="66" t="s">
        <v>99</v>
      </c>
      <c r="C43" s="65"/>
      <c r="D43" s="65"/>
      <c r="E43" s="65"/>
      <c r="F43" s="64"/>
    </row>
    <row r="44" spans="1:6" x14ac:dyDescent="0.25">
      <c r="A44" s="70">
        <v>3200</v>
      </c>
      <c r="B44" s="69" t="s">
        <v>98</v>
      </c>
      <c r="C44" s="68"/>
      <c r="D44" s="68"/>
      <c r="E44" s="68"/>
      <c r="F44" s="64" t="s">
        <v>97</v>
      </c>
    </row>
    <row r="45" spans="1:6" x14ac:dyDescent="0.25">
      <c r="A45" s="67">
        <v>3210</v>
      </c>
      <c r="B45" s="66" t="s">
        <v>96</v>
      </c>
      <c r="C45" s="65"/>
      <c r="D45" s="65"/>
      <c r="E45" s="65"/>
      <c r="F45" s="64"/>
    </row>
    <row r="46" spans="1:6" x14ac:dyDescent="0.25">
      <c r="A46" s="67">
        <v>3220</v>
      </c>
      <c r="B46" s="66" t="s">
        <v>95</v>
      </c>
      <c r="C46" s="65"/>
      <c r="D46" s="65"/>
      <c r="E46" s="65"/>
      <c r="F46" s="64"/>
    </row>
    <row r="47" spans="1:6" x14ac:dyDescent="0.25">
      <c r="A47" s="67">
        <v>3230</v>
      </c>
      <c r="B47" s="66" t="s">
        <v>55</v>
      </c>
      <c r="C47" s="65"/>
      <c r="D47" s="65"/>
      <c r="E47" s="65"/>
      <c r="F47" s="64"/>
    </row>
    <row r="48" spans="1:6" x14ac:dyDescent="0.25">
      <c r="A48" s="67">
        <v>3240</v>
      </c>
      <c r="B48" s="66" t="s">
        <v>56</v>
      </c>
      <c r="C48" s="65"/>
      <c r="D48" s="65"/>
      <c r="E48" s="65"/>
      <c r="F48" s="64"/>
    </row>
    <row r="49" spans="1:6" x14ac:dyDescent="0.25">
      <c r="A49" s="67">
        <v>3250</v>
      </c>
      <c r="B49" s="66" t="s">
        <v>94</v>
      </c>
      <c r="C49" s="65"/>
      <c r="D49" s="65"/>
      <c r="E49" s="65"/>
      <c r="F49" s="64"/>
    </row>
    <row r="50" spans="1:6" x14ac:dyDescent="0.25">
      <c r="A50" s="70">
        <v>3300</v>
      </c>
      <c r="B50" s="69" t="s">
        <v>93</v>
      </c>
      <c r="C50" s="68"/>
      <c r="D50" s="68"/>
      <c r="E50" s="68"/>
      <c r="F50" s="64"/>
    </row>
    <row r="51" spans="1:6" x14ac:dyDescent="0.25">
      <c r="A51" s="67">
        <v>3310</v>
      </c>
      <c r="B51" s="66" t="s">
        <v>92</v>
      </c>
      <c r="C51" s="65"/>
      <c r="D51" s="65"/>
      <c r="E51" s="65"/>
      <c r="F51" s="64"/>
    </row>
    <row r="52" spans="1:6" x14ac:dyDescent="0.25">
      <c r="A52" s="63">
        <v>3320</v>
      </c>
      <c r="B52" s="62" t="s">
        <v>91</v>
      </c>
      <c r="C52" s="61"/>
      <c r="D52" s="61"/>
      <c r="E52" s="61"/>
      <c r="F52" s="60"/>
    </row>
    <row r="53" spans="1:6" x14ac:dyDescent="0.25">
      <c r="A53" s="54"/>
      <c r="B53" s="59"/>
      <c r="C53" s="59"/>
      <c r="D53" s="59"/>
      <c r="E53" s="58"/>
      <c r="F53" s="54"/>
    </row>
    <row r="54" spans="1:6" x14ac:dyDescent="0.25">
      <c r="A54" s="54"/>
      <c r="B54" s="59"/>
      <c r="C54" s="59"/>
      <c r="D54" s="59"/>
      <c r="E54" s="58"/>
      <c r="F54" s="54"/>
    </row>
    <row r="55" spans="1:6" x14ac:dyDescent="0.25">
      <c r="A55" s="57" t="s">
        <v>90</v>
      </c>
      <c r="B55" s="56"/>
      <c r="C55" s="56"/>
      <c r="D55" s="56"/>
      <c r="E55" s="55"/>
      <c r="F55" s="54"/>
    </row>
    <row r="56" spans="1:6" x14ac:dyDescent="0.25">
      <c r="A56" s="53"/>
      <c r="B56" s="52"/>
      <c r="C56" s="52"/>
      <c r="D56" s="52"/>
      <c r="E56" s="51"/>
    </row>
    <row r="57" spans="1:6" x14ac:dyDescent="0.25">
      <c r="A57" s="53"/>
      <c r="B57" s="52"/>
      <c r="C57" s="52"/>
      <c r="D57" s="52"/>
      <c r="E57" s="51"/>
    </row>
    <row r="58" spans="1:6" x14ac:dyDescent="0.25">
      <c r="A58" s="53"/>
      <c r="B58" s="52"/>
      <c r="C58" s="52"/>
      <c r="D58" s="52"/>
      <c r="E58" s="51"/>
    </row>
    <row r="59" spans="1:6" x14ac:dyDescent="0.25">
      <c r="A59" s="53"/>
      <c r="B59" s="52"/>
      <c r="C59" s="52"/>
      <c r="D59" s="52"/>
      <c r="E59" s="51"/>
    </row>
    <row r="60" spans="1:6" x14ac:dyDescent="0.25">
      <c r="A60" s="53"/>
      <c r="B60" s="52"/>
      <c r="C60" s="52"/>
      <c r="D60" s="52"/>
      <c r="E60" s="51"/>
    </row>
    <row r="61" spans="1:6" x14ac:dyDescent="0.25">
      <c r="A61" s="53"/>
      <c r="B61" s="52"/>
      <c r="C61" s="52"/>
      <c r="D61" s="52"/>
      <c r="E61" s="51"/>
    </row>
    <row r="62" spans="1:6" x14ac:dyDescent="0.25">
      <c r="A62" s="53"/>
      <c r="B62" s="52"/>
      <c r="C62" s="52"/>
      <c r="D62" s="52"/>
      <c r="E62" s="51"/>
    </row>
    <row r="63" spans="1:6" x14ac:dyDescent="0.25">
      <c r="A63" s="53"/>
      <c r="B63" s="52"/>
      <c r="C63" s="52"/>
      <c r="D63" s="52"/>
      <c r="E63" s="51"/>
    </row>
    <row r="64" spans="1:6" x14ac:dyDescent="0.25">
      <c r="A64" s="53"/>
      <c r="B64" s="52"/>
      <c r="C64" s="52"/>
      <c r="D64" s="52"/>
      <c r="E64" s="51"/>
    </row>
    <row r="65" spans="1:5" x14ac:dyDescent="0.25">
      <c r="A65" s="53"/>
      <c r="B65" s="52"/>
      <c r="C65" s="52"/>
      <c r="D65" s="52"/>
      <c r="E65" s="51"/>
    </row>
    <row r="66" spans="1:5" x14ac:dyDescent="0.25">
      <c r="A66" s="50"/>
      <c r="B66" s="49"/>
      <c r="C66" s="48"/>
      <c r="D66" s="48"/>
      <c r="E66" s="48"/>
    </row>
    <row r="67" spans="1:5" x14ac:dyDescent="0.25">
      <c r="A67" s="50"/>
      <c r="B67" s="49"/>
      <c r="C67" s="48"/>
      <c r="D67" s="48"/>
      <c r="E67" s="48"/>
    </row>
  </sheetData>
  <sheetProtection password="E841" sheet="1" formatCells="0" formatColumns="0" formatRows="0" autoFilter="0"/>
  <mergeCells count="1">
    <mergeCell ref="A1:F1"/>
  </mergeCells>
  <dataValidations count="6">
    <dataValidation allowBlank="1" showInputMessage="1" showErrorMessage="1" prompt="Muestra el saldo de las cuentas acumulado al periodo que se presenta."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Muestra el saldo de las cuentas acumulado al 31 de diciembre del ejercicio 2014."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Muestra el saldo de las cuentas acumulado al 31 de diciembre del ejercicio 2015."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Corresponde al número de cuenta al tercer nivel del Plan de Cuentas emitido por el CONAC (DOF 23/12/2015)."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Dato alfanumérico con el que se vincula este estado financiero con el documento denominado &quot;Notas a los Estados Financieros&quot;."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Corresponde al nombre o descripción de la cuenta de acuerdo al Plan de Cuentas emitido por el CONAC."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25" right="0.25" top="0.75" bottom="0.75" header="0.3" footer="0.3"/>
  <pageSetup scale="72"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E221"/>
  <sheetViews>
    <sheetView topLeftCell="A199" workbookViewId="0">
      <selection activeCell="C220" sqref="C220:C221"/>
    </sheetView>
  </sheetViews>
  <sheetFormatPr baseColWidth="10" defaultRowHeight="15" x14ac:dyDescent="0.25"/>
  <cols>
    <col min="4" max="5" width="11.42578125" style="7"/>
  </cols>
  <sheetData>
    <row r="2" spans="1:5" x14ac:dyDescent="0.25">
      <c r="A2" s="96" t="s">
        <v>1</v>
      </c>
      <c r="B2" s="96"/>
      <c r="C2" s="96"/>
      <c r="D2" s="96"/>
      <c r="E2" s="13" t="e">
        <f>[1]ESF!#REF!</f>
        <v>#REF!</v>
      </c>
    </row>
    <row r="3" spans="1:5" x14ac:dyDescent="0.25">
      <c r="A3" s="96" t="s">
        <v>3</v>
      </c>
      <c r="B3" s="96"/>
      <c r="C3" s="96"/>
      <c r="D3" s="96"/>
      <c r="E3" s="13">
        <f>[1]ESF!C5</f>
        <v>0</v>
      </c>
    </row>
    <row r="4" spans="1:5" x14ac:dyDescent="0.25">
      <c r="A4" s="96" t="s">
        <v>2</v>
      </c>
      <c r="B4" s="96"/>
      <c r="C4" s="96"/>
      <c r="D4" s="96"/>
      <c r="E4" s="14"/>
    </row>
    <row r="5" spans="1:5" x14ac:dyDescent="0.25">
      <c r="A5" s="96" t="s">
        <v>71</v>
      </c>
      <c r="B5" s="96"/>
      <c r="C5" s="96"/>
      <c r="D5" s="96"/>
      <c r="E5" t="s">
        <v>69</v>
      </c>
    </row>
    <row r="6" spans="1:5" x14ac:dyDescent="0.25">
      <c r="A6" s="6"/>
      <c r="B6" s="6"/>
      <c r="C6" s="101" t="s">
        <v>4</v>
      </c>
      <c r="D6" s="101"/>
      <c r="E6" s="1">
        <v>2013</v>
      </c>
    </row>
    <row r="7" spans="1:5" x14ac:dyDescent="0.25">
      <c r="A7" s="97" t="s">
        <v>67</v>
      </c>
      <c r="B7" s="95" t="s">
        <v>7</v>
      </c>
      <c r="C7" s="91" t="s">
        <v>9</v>
      </c>
      <c r="D7" s="91"/>
      <c r="E7" s="8">
        <f>[1]ESF!D16</f>
        <v>14576288.77</v>
      </c>
    </row>
    <row r="8" spans="1:5" x14ac:dyDescent="0.25">
      <c r="A8" s="97"/>
      <c r="B8" s="95"/>
      <c r="C8" s="91" t="s">
        <v>11</v>
      </c>
      <c r="D8" s="91"/>
      <c r="E8" s="8">
        <f>[1]ESF!D17</f>
        <v>578551.18000000005</v>
      </c>
    </row>
    <row r="9" spans="1:5" x14ac:dyDescent="0.25">
      <c r="A9" s="97"/>
      <c r="B9" s="95"/>
      <c r="C9" s="91" t="s">
        <v>13</v>
      </c>
      <c r="D9" s="91"/>
      <c r="E9" s="8">
        <f>[1]ESF!D18</f>
        <v>98354.36</v>
      </c>
    </row>
    <row r="10" spans="1:5" x14ac:dyDescent="0.25">
      <c r="A10" s="97"/>
      <c r="B10" s="95"/>
      <c r="C10" s="91" t="s">
        <v>15</v>
      </c>
      <c r="D10" s="91"/>
      <c r="E10" s="8">
        <f>[1]ESF!D19</f>
        <v>0</v>
      </c>
    </row>
    <row r="11" spans="1:5" x14ac:dyDescent="0.25">
      <c r="A11" s="97"/>
      <c r="B11" s="95"/>
      <c r="C11" s="91" t="s">
        <v>17</v>
      </c>
      <c r="D11" s="91"/>
      <c r="E11" s="8">
        <f>[1]ESF!D20</f>
        <v>0</v>
      </c>
    </row>
    <row r="12" spans="1:5" x14ac:dyDescent="0.25">
      <c r="A12" s="97"/>
      <c r="B12" s="95"/>
      <c r="C12" s="91" t="s">
        <v>19</v>
      </c>
      <c r="D12" s="91"/>
      <c r="E12" s="8">
        <f>[1]ESF!D21</f>
        <v>0</v>
      </c>
    </row>
    <row r="13" spans="1:5" x14ac:dyDescent="0.25">
      <c r="A13" s="97"/>
      <c r="B13" s="95"/>
      <c r="C13" s="91" t="s">
        <v>21</v>
      </c>
      <c r="D13" s="91"/>
      <c r="E13" s="8">
        <f>[1]ESF!D22</f>
        <v>0</v>
      </c>
    </row>
    <row r="14" spans="1:5" ht="15.75" thickBot="1" x14ac:dyDescent="0.3">
      <c r="A14" s="97"/>
      <c r="B14" s="4"/>
      <c r="C14" s="92" t="s">
        <v>24</v>
      </c>
      <c r="D14" s="92"/>
      <c r="E14" s="9">
        <f>[1]ESF!D24</f>
        <v>15253194.309999999</v>
      </c>
    </row>
    <row r="15" spans="1:5" x14ac:dyDescent="0.25">
      <c r="A15" s="97"/>
      <c r="B15" s="95" t="s">
        <v>26</v>
      </c>
      <c r="C15" s="91" t="s">
        <v>28</v>
      </c>
      <c r="D15" s="91"/>
      <c r="E15" s="8">
        <f>[1]ESF!D29</f>
        <v>0</v>
      </c>
    </row>
    <row r="16" spans="1:5" x14ac:dyDescent="0.25">
      <c r="A16" s="97"/>
      <c r="B16" s="95"/>
      <c r="C16" s="91" t="s">
        <v>30</v>
      </c>
      <c r="D16" s="91"/>
      <c r="E16" s="8">
        <f>[1]ESF!D30</f>
        <v>0</v>
      </c>
    </row>
    <row r="17" spans="1:5" x14ac:dyDescent="0.25">
      <c r="A17" s="97"/>
      <c r="B17" s="95"/>
      <c r="C17" s="91" t="s">
        <v>32</v>
      </c>
      <c r="D17" s="91"/>
      <c r="E17" s="8">
        <f>[1]ESF!D31</f>
        <v>0</v>
      </c>
    </row>
    <row r="18" spans="1:5" x14ac:dyDescent="0.25">
      <c r="A18" s="97"/>
      <c r="B18" s="95"/>
      <c r="C18" s="91" t="s">
        <v>34</v>
      </c>
      <c r="D18" s="91"/>
      <c r="E18" s="8">
        <f>[1]ESF!D32</f>
        <v>12308493.689999999</v>
      </c>
    </row>
    <row r="19" spans="1:5" x14ac:dyDescent="0.25">
      <c r="A19" s="97"/>
      <c r="B19" s="95"/>
      <c r="C19" s="91" t="s">
        <v>36</v>
      </c>
      <c r="D19" s="91"/>
      <c r="E19" s="8">
        <f>[1]ESF!D33</f>
        <v>0</v>
      </c>
    </row>
    <row r="20" spans="1:5" x14ac:dyDescent="0.25">
      <c r="A20" s="97"/>
      <c r="B20" s="95"/>
      <c r="C20" s="91" t="s">
        <v>38</v>
      </c>
      <c r="D20" s="91"/>
      <c r="E20" s="8">
        <f>[1]ESF!D34</f>
        <v>-8454089.0999999996</v>
      </c>
    </row>
    <row r="21" spans="1:5" x14ac:dyDescent="0.25">
      <c r="A21" s="97"/>
      <c r="B21" s="95"/>
      <c r="C21" s="91" t="s">
        <v>40</v>
      </c>
      <c r="D21" s="91"/>
      <c r="E21" s="8">
        <f>[1]ESF!D35</f>
        <v>89008.07</v>
      </c>
    </row>
    <row r="22" spans="1:5" x14ac:dyDescent="0.25">
      <c r="A22" s="97"/>
      <c r="B22" s="95"/>
      <c r="C22" s="91" t="s">
        <v>41</v>
      </c>
      <c r="D22" s="91"/>
      <c r="E22" s="8">
        <f>[1]ESF!D36</f>
        <v>0</v>
      </c>
    </row>
    <row r="23" spans="1:5" x14ac:dyDescent="0.25">
      <c r="A23" s="97"/>
      <c r="B23" s="95"/>
      <c r="C23" s="91" t="s">
        <v>43</v>
      </c>
      <c r="D23" s="91"/>
      <c r="E23" s="8">
        <f>[1]ESF!D37</f>
        <v>0</v>
      </c>
    </row>
    <row r="24" spans="1:5" ht="15.75" thickBot="1" x14ac:dyDescent="0.3">
      <c r="A24" s="97"/>
      <c r="B24" s="4"/>
      <c r="C24" s="92" t="s">
        <v>45</v>
      </c>
      <c r="D24" s="92"/>
      <c r="E24" s="9">
        <f>[1]ESF!D39</f>
        <v>3943412.6599999997</v>
      </c>
    </row>
    <row r="25" spans="1:5" ht="15.75" thickBot="1" x14ac:dyDescent="0.3">
      <c r="A25" s="97"/>
      <c r="B25" s="2"/>
      <c r="C25" s="92" t="s">
        <v>47</v>
      </c>
      <c r="D25" s="92"/>
      <c r="E25" s="9">
        <f>[1]ESF!D41</f>
        <v>19196606.969999999</v>
      </c>
    </row>
    <row r="26" spans="1:5" x14ac:dyDescent="0.25">
      <c r="A26" s="97" t="s">
        <v>68</v>
      </c>
      <c r="B26" s="95" t="s">
        <v>8</v>
      </c>
      <c r="C26" s="91" t="s">
        <v>10</v>
      </c>
      <c r="D26" s="91"/>
      <c r="E26" s="8">
        <f>[1]ESF!I16</f>
        <v>15191857.26</v>
      </c>
    </row>
    <row r="27" spans="1:5" x14ac:dyDescent="0.25">
      <c r="A27" s="97"/>
      <c r="B27" s="95"/>
      <c r="C27" s="91" t="s">
        <v>12</v>
      </c>
      <c r="D27" s="91"/>
      <c r="E27" s="8">
        <f>[1]ESF!I17</f>
        <v>0</v>
      </c>
    </row>
    <row r="28" spans="1:5" x14ac:dyDescent="0.25">
      <c r="A28" s="97"/>
      <c r="B28" s="95"/>
      <c r="C28" s="91" t="s">
        <v>14</v>
      </c>
      <c r="D28" s="91"/>
      <c r="E28" s="8">
        <f>[1]ESF!I18</f>
        <v>0</v>
      </c>
    </row>
    <row r="29" spans="1:5" x14ac:dyDescent="0.25">
      <c r="A29" s="97"/>
      <c r="B29" s="95"/>
      <c r="C29" s="91" t="s">
        <v>16</v>
      </c>
      <c r="D29" s="91"/>
      <c r="E29" s="8">
        <f>[1]ESF!I19</f>
        <v>0</v>
      </c>
    </row>
    <row r="30" spans="1:5" x14ac:dyDescent="0.25">
      <c r="A30" s="97"/>
      <c r="B30" s="95"/>
      <c r="C30" s="91" t="s">
        <v>18</v>
      </c>
      <c r="D30" s="91"/>
      <c r="E30" s="8">
        <f>[1]ESF!I20</f>
        <v>0</v>
      </c>
    </row>
    <row r="31" spans="1:5" x14ac:dyDescent="0.25">
      <c r="A31" s="97"/>
      <c r="B31" s="95"/>
      <c r="C31" s="91" t="s">
        <v>20</v>
      </c>
      <c r="D31" s="91"/>
      <c r="E31" s="8">
        <f>[1]ESF!I21</f>
        <v>0</v>
      </c>
    </row>
    <row r="32" spans="1:5" x14ac:dyDescent="0.25">
      <c r="A32" s="97"/>
      <c r="B32" s="95"/>
      <c r="C32" s="91" t="s">
        <v>22</v>
      </c>
      <c r="D32" s="91"/>
      <c r="E32" s="8">
        <f>[1]ESF!I22</f>
        <v>0</v>
      </c>
    </row>
    <row r="33" spans="1:5" x14ac:dyDescent="0.25">
      <c r="A33" s="97"/>
      <c r="B33" s="95"/>
      <c r="C33" s="91" t="s">
        <v>23</v>
      </c>
      <c r="D33" s="91"/>
      <c r="E33" s="8">
        <f>[1]ESF!I23</f>
        <v>0</v>
      </c>
    </row>
    <row r="34" spans="1:5" ht="15.75" thickBot="1" x14ac:dyDescent="0.3">
      <c r="A34" s="97"/>
      <c r="B34" s="4"/>
      <c r="C34" s="92" t="s">
        <v>25</v>
      </c>
      <c r="D34" s="92"/>
      <c r="E34" s="9">
        <f>[1]ESF!I25</f>
        <v>15191857.26</v>
      </c>
    </row>
    <row r="35" spans="1:5" x14ac:dyDescent="0.25">
      <c r="A35" s="97"/>
      <c r="B35" s="95" t="s">
        <v>27</v>
      </c>
      <c r="C35" s="91" t="s">
        <v>29</v>
      </c>
      <c r="D35" s="91"/>
      <c r="E35" s="8">
        <f>[1]ESF!I29</f>
        <v>0</v>
      </c>
    </row>
    <row r="36" spans="1:5" x14ac:dyDescent="0.25">
      <c r="A36" s="97"/>
      <c r="B36" s="95"/>
      <c r="C36" s="91" t="s">
        <v>31</v>
      </c>
      <c r="D36" s="91"/>
      <c r="E36" s="8">
        <f>[1]ESF!I30</f>
        <v>0</v>
      </c>
    </row>
    <row r="37" spans="1:5" x14ac:dyDescent="0.25">
      <c r="A37" s="97"/>
      <c r="B37" s="95"/>
      <c r="C37" s="91" t="s">
        <v>33</v>
      </c>
      <c r="D37" s="91"/>
      <c r="E37" s="8">
        <f>[1]ESF!I31</f>
        <v>0</v>
      </c>
    </row>
    <row r="38" spans="1:5" x14ac:dyDescent="0.25">
      <c r="A38" s="97"/>
      <c r="B38" s="95"/>
      <c r="C38" s="91" t="s">
        <v>35</v>
      </c>
      <c r="D38" s="91"/>
      <c r="E38" s="8">
        <f>[1]ESF!I32</f>
        <v>0</v>
      </c>
    </row>
    <row r="39" spans="1:5" x14ac:dyDescent="0.25">
      <c r="A39" s="97"/>
      <c r="B39" s="95"/>
      <c r="C39" s="91" t="s">
        <v>37</v>
      </c>
      <c r="D39" s="91"/>
      <c r="E39" s="8">
        <f>[1]ESF!I33</f>
        <v>0</v>
      </c>
    </row>
    <row r="40" spans="1:5" x14ac:dyDescent="0.25">
      <c r="A40" s="97"/>
      <c r="B40" s="95"/>
      <c r="C40" s="91" t="s">
        <v>39</v>
      </c>
      <c r="D40" s="91"/>
      <c r="E40" s="8">
        <f>[1]ESF!I34</f>
        <v>0</v>
      </c>
    </row>
    <row r="41" spans="1:5" ht="15.75" thickBot="1" x14ac:dyDescent="0.3">
      <c r="A41" s="97"/>
      <c r="B41" s="2"/>
      <c r="C41" s="92" t="s">
        <v>42</v>
      </c>
      <c r="D41" s="92"/>
      <c r="E41" s="9">
        <f>[1]ESF!I36</f>
        <v>0</v>
      </c>
    </row>
    <row r="42" spans="1:5" ht="15.75" thickBot="1" x14ac:dyDescent="0.3">
      <c r="A42" s="97"/>
      <c r="B42" s="2"/>
      <c r="C42" s="92" t="s">
        <v>44</v>
      </c>
      <c r="D42" s="92"/>
      <c r="E42" s="9">
        <f>[1]ESF!I38</f>
        <v>15191857.26</v>
      </c>
    </row>
    <row r="43" spans="1:5" x14ac:dyDescent="0.25">
      <c r="A43" s="3"/>
      <c r="B43" s="95" t="s">
        <v>46</v>
      </c>
      <c r="C43" s="93" t="s">
        <v>48</v>
      </c>
      <c r="D43" s="93"/>
      <c r="E43" s="10">
        <f>[1]ESF!I42</f>
        <v>12284415.66</v>
      </c>
    </row>
    <row r="44" spans="1:5" x14ac:dyDescent="0.25">
      <c r="A44" s="3"/>
      <c r="B44" s="95"/>
      <c r="C44" s="91" t="s">
        <v>49</v>
      </c>
      <c r="D44" s="91"/>
      <c r="E44" s="8">
        <f>[1]ESF!I44</f>
        <v>12284415.66</v>
      </c>
    </row>
    <row r="45" spans="1:5" x14ac:dyDescent="0.25">
      <c r="A45" s="3"/>
      <c r="B45" s="95"/>
      <c r="C45" s="91" t="s">
        <v>50</v>
      </c>
      <c r="D45" s="91"/>
      <c r="E45" s="8">
        <f>[1]ESF!I45</f>
        <v>0</v>
      </c>
    </row>
    <row r="46" spans="1:5" x14ac:dyDescent="0.25">
      <c r="A46" s="3"/>
      <c r="B46" s="95"/>
      <c r="C46" s="91" t="s">
        <v>51</v>
      </c>
      <c r="D46" s="91"/>
      <c r="E46" s="8">
        <f>[1]ESF!I46</f>
        <v>0</v>
      </c>
    </row>
    <row r="47" spans="1:5" x14ac:dyDescent="0.25">
      <c r="A47" s="3"/>
      <c r="B47" s="95"/>
      <c r="C47" s="93" t="s">
        <v>52</v>
      </c>
      <c r="D47" s="93"/>
      <c r="E47" s="10">
        <f>[1]ESF!I48</f>
        <v>-8279665.9499999993</v>
      </c>
    </row>
    <row r="48" spans="1:5" x14ac:dyDescent="0.25">
      <c r="A48" s="3"/>
      <c r="B48" s="95"/>
      <c r="C48" s="91" t="s">
        <v>53</v>
      </c>
      <c r="D48" s="91"/>
      <c r="E48" s="8">
        <f>[1]ESF!I50</f>
        <v>-2352831.5299999998</v>
      </c>
    </row>
    <row r="49" spans="1:5" x14ac:dyDescent="0.25">
      <c r="A49" s="3"/>
      <c r="B49" s="95"/>
      <c r="C49" s="91" t="s">
        <v>54</v>
      </c>
      <c r="D49" s="91"/>
      <c r="E49" s="8">
        <f>[1]ESF!I51</f>
        <v>-5926834.4199999999</v>
      </c>
    </row>
    <row r="50" spans="1:5" x14ac:dyDescent="0.25">
      <c r="A50" s="3"/>
      <c r="B50" s="95"/>
      <c r="C50" s="91" t="s">
        <v>55</v>
      </c>
      <c r="D50" s="91"/>
      <c r="E50" s="8">
        <f>[1]ESF!I52</f>
        <v>0</v>
      </c>
    </row>
    <row r="51" spans="1:5" x14ac:dyDescent="0.25">
      <c r="A51" s="3"/>
      <c r="B51" s="95"/>
      <c r="C51" s="91" t="s">
        <v>56</v>
      </c>
      <c r="D51" s="91"/>
      <c r="E51" s="8">
        <f>[1]ESF!I53</f>
        <v>0</v>
      </c>
    </row>
    <row r="52" spans="1:5" x14ac:dyDescent="0.25">
      <c r="A52" s="3"/>
      <c r="B52" s="95"/>
      <c r="C52" s="91" t="s">
        <v>57</v>
      </c>
      <c r="D52" s="91"/>
      <c r="E52" s="8">
        <f>[1]ESF!I54</f>
        <v>0</v>
      </c>
    </row>
    <row r="53" spans="1:5" x14ac:dyDescent="0.25">
      <c r="A53" s="3"/>
      <c r="B53" s="95"/>
      <c r="C53" s="93" t="s">
        <v>58</v>
      </c>
      <c r="D53" s="93"/>
      <c r="E53" s="10">
        <f>[1]ESF!I56</f>
        <v>0</v>
      </c>
    </row>
    <row r="54" spans="1:5" x14ac:dyDescent="0.25">
      <c r="A54" s="3"/>
      <c r="B54" s="95"/>
      <c r="C54" s="91" t="s">
        <v>59</v>
      </c>
      <c r="D54" s="91"/>
      <c r="E54" s="8">
        <f>[1]ESF!I58</f>
        <v>0</v>
      </c>
    </row>
    <row r="55" spans="1:5" x14ac:dyDescent="0.25">
      <c r="A55" s="3"/>
      <c r="B55" s="95"/>
      <c r="C55" s="91" t="s">
        <v>60</v>
      </c>
      <c r="D55" s="91"/>
      <c r="E55" s="8">
        <f>[1]ESF!I59</f>
        <v>0</v>
      </c>
    </row>
    <row r="56" spans="1:5" ht="15.75" thickBot="1" x14ac:dyDescent="0.3">
      <c r="A56" s="3"/>
      <c r="B56" s="95"/>
      <c r="C56" s="92" t="s">
        <v>61</v>
      </c>
      <c r="D56" s="92"/>
      <c r="E56" s="9">
        <f>[1]ESF!I61</f>
        <v>4004749.7100000009</v>
      </c>
    </row>
    <row r="57" spans="1:5" ht="15.75" thickBot="1" x14ac:dyDescent="0.3">
      <c r="A57" s="3"/>
      <c r="B57" s="2"/>
      <c r="C57" s="92" t="s">
        <v>62</v>
      </c>
      <c r="D57" s="92"/>
      <c r="E57" s="9">
        <f>[1]ESF!I63</f>
        <v>19196606.969999999</v>
      </c>
    </row>
    <row r="58" spans="1:5" x14ac:dyDescent="0.25">
      <c r="A58" s="3"/>
      <c r="B58" s="2"/>
      <c r="C58" s="101" t="s">
        <v>4</v>
      </c>
      <c r="D58" s="101"/>
      <c r="E58" s="1">
        <v>2012</v>
      </c>
    </row>
    <row r="59" spans="1:5" x14ac:dyDescent="0.25">
      <c r="A59" s="97" t="s">
        <v>67</v>
      </c>
      <c r="B59" s="95" t="s">
        <v>7</v>
      </c>
      <c r="C59" s="91" t="s">
        <v>9</v>
      </c>
      <c r="D59" s="91"/>
      <c r="E59" s="8">
        <f>[1]ESF!E16</f>
        <v>15911915.67</v>
      </c>
    </row>
    <row r="60" spans="1:5" x14ac:dyDescent="0.25">
      <c r="A60" s="97"/>
      <c r="B60" s="95"/>
      <c r="C60" s="91" t="s">
        <v>11</v>
      </c>
      <c r="D60" s="91"/>
      <c r="E60" s="8">
        <f>[1]ESF!E17</f>
        <v>-4143428.51</v>
      </c>
    </row>
    <row r="61" spans="1:5" x14ac:dyDescent="0.25">
      <c r="A61" s="97"/>
      <c r="B61" s="95"/>
      <c r="C61" s="91" t="s">
        <v>13</v>
      </c>
      <c r="D61" s="91"/>
      <c r="E61" s="8">
        <f>[1]ESF!E18</f>
        <v>231097.75</v>
      </c>
    </row>
    <row r="62" spans="1:5" x14ac:dyDescent="0.25">
      <c r="A62" s="97"/>
      <c r="B62" s="95"/>
      <c r="C62" s="91" t="s">
        <v>15</v>
      </c>
      <c r="D62" s="91"/>
      <c r="E62" s="8">
        <f>[1]ESF!E19</f>
        <v>0</v>
      </c>
    </row>
    <row r="63" spans="1:5" x14ac:dyDescent="0.25">
      <c r="A63" s="97"/>
      <c r="B63" s="95"/>
      <c r="C63" s="91" t="s">
        <v>17</v>
      </c>
      <c r="D63" s="91"/>
      <c r="E63" s="8">
        <f>[1]ESF!E20</f>
        <v>0</v>
      </c>
    </row>
    <row r="64" spans="1:5" x14ac:dyDescent="0.25">
      <c r="A64" s="97"/>
      <c r="B64" s="95"/>
      <c r="C64" s="91" t="s">
        <v>19</v>
      </c>
      <c r="D64" s="91"/>
      <c r="E64" s="8">
        <f>[1]ESF!E21</f>
        <v>0</v>
      </c>
    </row>
    <row r="65" spans="1:5" x14ac:dyDescent="0.25">
      <c r="A65" s="97"/>
      <c r="B65" s="95"/>
      <c r="C65" s="91" t="s">
        <v>21</v>
      </c>
      <c r="D65" s="91"/>
      <c r="E65" s="8">
        <f>[1]ESF!E22</f>
        <v>0</v>
      </c>
    </row>
    <row r="66" spans="1:5" ht="15.75" thickBot="1" x14ac:dyDescent="0.3">
      <c r="A66" s="97"/>
      <c r="B66" s="4"/>
      <c r="C66" s="92" t="s">
        <v>24</v>
      </c>
      <c r="D66" s="92"/>
      <c r="E66" s="9">
        <f>[1]ESF!E24</f>
        <v>11999584.91</v>
      </c>
    </row>
    <row r="67" spans="1:5" x14ac:dyDescent="0.25">
      <c r="A67" s="97"/>
      <c r="B67" s="95" t="s">
        <v>26</v>
      </c>
      <c r="C67" s="91" t="s">
        <v>28</v>
      </c>
      <c r="D67" s="91"/>
      <c r="E67" s="8">
        <f>[1]ESF!E29</f>
        <v>0</v>
      </c>
    </row>
    <row r="68" spans="1:5" x14ac:dyDescent="0.25">
      <c r="A68" s="97"/>
      <c r="B68" s="95"/>
      <c r="C68" s="91" t="s">
        <v>30</v>
      </c>
      <c r="D68" s="91"/>
      <c r="E68" s="8">
        <f>[1]ESF!E30</f>
        <v>0</v>
      </c>
    </row>
    <row r="69" spans="1:5" x14ac:dyDescent="0.25">
      <c r="A69" s="97"/>
      <c r="B69" s="95"/>
      <c r="C69" s="91" t="s">
        <v>32</v>
      </c>
      <c r="D69" s="91"/>
      <c r="E69" s="8">
        <f>[1]ESF!E31</f>
        <v>0</v>
      </c>
    </row>
    <row r="70" spans="1:5" x14ac:dyDescent="0.25">
      <c r="A70" s="97"/>
      <c r="B70" s="95"/>
      <c r="C70" s="91" t="s">
        <v>34</v>
      </c>
      <c r="D70" s="91"/>
      <c r="E70" s="8">
        <f>[1]ESF!E32</f>
        <v>11389067.609999999</v>
      </c>
    </row>
    <row r="71" spans="1:5" x14ac:dyDescent="0.25">
      <c r="A71" s="97"/>
      <c r="B71" s="95"/>
      <c r="C71" s="91" t="s">
        <v>36</v>
      </c>
      <c r="D71" s="91"/>
      <c r="E71" s="8">
        <f>[1]ESF!E33</f>
        <v>0</v>
      </c>
    </row>
    <row r="72" spans="1:5" x14ac:dyDescent="0.25">
      <c r="A72" s="97"/>
      <c r="B72" s="95"/>
      <c r="C72" s="91" t="s">
        <v>38</v>
      </c>
      <c r="D72" s="91"/>
      <c r="E72" s="8">
        <f>[1]ESF!E34</f>
        <v>-6428569</v>
      </c>
    </row>
    <row r="73" spans="1:5" x14ac:dyDescent="0.25">
      <c r="A73" s="97"/>
      <c r="B73" s="95"/>
      <c r="C73" s="91" t="s">
        <v>40</v>
      </c>
      <c r="D73" s="91"/>
      <c r="E73" s="8">
        <f>[1]ESF!E35</f>
        <v>55117.53</v>
      </c>
    </row>
    <row r="74" spans="1:5" x14ac:dyDescent="0.25">
      <c r="A74" s="97"/>
      <c r="B74" s="95"/>
      <c r="C74" s="91" t="s">
        <v>41</v>
      </c>
      <c r="D74" s="91"/>
      <c r="E74" s="8">
        <f>[1]ESF!E36</f>
        <v>0</v>
      </c>
    </row>
    <row r="75" spans="1:5" x14ac:dyDescent="0.25">
      <c r="A75" s="97"/>
      <c r="B75" s="95"/>
      <c r="C75" s="91" t="s">
        <v>43</v>
      </c>
      <c r="D75" s="91"/>
      <c r="E75" s="8">
        <f>[1]ESF!E37</f>
        <v>0</v>
      </c>
    </row>
    <row r="76" spans="1:5" ht="15.75" thickBot="1" x14ac:dyDescent="0.3">
      <c r="A76" s="97"/>
      <c r="B76" s="4"/>
      <c r="C76" s="92" t="s">
        <v>45</v>
      </c>
      <c r="D76" s="92"/>
      <c r="E76" s="9">
        <f>[1]ESF!E39</f>
        <v>5015616.1399999997</v>
      </c>
    </row>
    <row r="77" spans="1:5" ht="15.75" thickBot="1" x14ac:dyDescent="0.3">
      <c r="A77" s="97"/>
      <c r="B77" s="2"/>
      <c r="C77" s="92" t="s">
        <v>47</v>
      </c>
      <c r="D77" s="92"/>
      <c r="E77" s="9">
        <f>[1]ESF!E41</f>
        <v>17015201.050000001</v>
      </c>
    </row>
    <row r="78" spans="1:5" x14ac:dyDescent="0.25">
      <c r="A78" s="97" t="s">
        <v>68</v>
      </c>
      <c r="B78" s="95" t="s">
        <v>8</v>
      </c>
      <c r="C78" s="91" t="s">
        <v>10</v>
      </c>
      <c r="D78" s="91"/>
      <c r="E78" s="8">
        <f>[1]ESF!J16</f>
        <v>11586045.890000001</v>
      </c>
    </row>
    <row r="79" spans="1:5" x14ac:dyDescent="0.25">
      <c r="A79" s="97"/>
      <c r="B79" s="95"/>
      <c r="C79" s="91" t="s">
        <v>12</v>
      </c>
      <c r="D79" s="91"/>
      <c r="E79" s="8">
        <f>[1]ESF!J17</f>
        <v>0</v>
      </c>
    </row>
    <row r="80" spans="1:5" x14ac:dyDescent="0.25">
      <c r="A80" s="97"/>
      <c r="B80" s="95"/>
      <c r="C80" s="91" t="s">
        <v>14</v>
      </c>
      <c r="D80" s="91"/>
      <c r="E80" s="8">
        <f>[1]ESF!J18</f>
        <v>0</v>
      </c>
    </row>
    <row r="81" spans="1:5" x14ac:dyDescent="0.25">
      <c r="A81" s="97"/>
      <c r="B81" s="95"/>
      <c r="C81" s="91" t="s">
        <v>16</v>
      </c>
      <c r="D81" s="91"/>
      <c r="E81" s="8">
        <f>[1]ESF!J19</f>
        <v>0</v>
      </c>
    </row>
    <row r="82" spans="1:5" x14ac:dyDescent="0.25">
      <c r="A82" s="97"/>
      <c r="B82" s="95"/>
      <c r="C82" s="91" t="s">
        <v>18</v>
      </c>
      <c r="D82" s="91"/>
      <c r="E82" s="8">
        <f>[1]ESF!J20</f>
        <v>0</v>
      </c>
    </row>
    <row r="83" spans="1:5" x14ac:dyDescent="0.25">
      <c r="A83" s="97"/>
      <c r="B83" s="95"/>
      <c r="C83" s="91" t="s">
        <v>20</v>
      </c>
      <c r="D83" s="91"/>
      <c r="E83" s="8">
        <f>[1]ESF!J21</f>
        <v>0</v>
      </c>
    </row>
    <row r="84" spans="1:5" x14ac:dyDescent="0.25">
      <c r="A84" s="97"/>
      <c r="B84" s="95"/>
      <c r="C84" s="91" t="s">
        <v>22</v>
      </c>
      <c r="D84" s="91"/>
      <c r="E84" s="8">
        <f>[1]ESF!J22</f>
        <v>0</v>
      </c>
    </row>
    <row r="85" spans="1:5" x14ac:dyDescent="0.25">
      <c r="A85" s="97"/>
      <c r="B85" s="95"/>
      <c r="C85" s="91" t="s">
        <v>23</v>
      </c>
      <c r="D85" s="91"/>
      <c r="E85" s="8">
        <f>[1]ESF!J23</f>
        <v>0</v>
      </c>
    </row>
    <row r="86" spans="1:5" ht="15.75" thickBot="1" x14ac:dyDescent="0.3">
      <c r="A86" s="97"/>
      <c r="B86" s="4"/>
      <c r="C86" s="92" t="s">
        <v>25</v>
      </c>
      <c r="D86" s="92"/>
      <c r="E86" s="9">
        <f>[1]ESF!J25</f>
        <v>11586045.890000001</v>
      </c>
    </row>
    <row r="87" spans="1:5" x14ac:dyDescent="0.25">
      <c r="A87" s="97"/>
      <c r="B87" s="95" t="s">
        <v>27</v>
      </c>
      <c r="C87" s="91" t="s">
        <v>29</v>
      </c>
      <c r="D87" s="91"/>
      <c r="E87" s="8">
        <f>[1]ESF!J29</f>
        <v>0</v>
      </c>
    </row>
    <row r="88" spans="1:5" x14ac:dyDescent="0.25">
      <c r="A88" s="97"/>
      <c r="B88" s="95"/>
      <c r="C88" s="91" t="s">
        <v>31</v>
      </c>
      <c r="D88" s="91"/>
      <c r="E88" s="8">
        <f>[1]ESF!J30</f>
        <v>0</v>
      </c>
    </row>
    <row r="89" spans="1:5" x14ac:dyDescent="0.25">
      <c r="A89" s="97"/>
      <c r="B89" s="95"/>
      <c r="C89" s="91" t="s">
        <v>33</v>
      </c>
      <c r="D89" s="91"/>
      <c r="E89" s="8">
        <f>[1]ESF!J31</f>
        <v>0</v>
      </c>
    </row>
    <row r="90" spans="1:5" x14ac:dyDescent="0.25">
      <c r="A90" s="97"/>
      <c r="B90" s="95"/>
      <c r="C90" s="91" t="s">
        <v>35</v>
      </c>
      <c r="D90" s="91"/>
      <c r="E90" s="8">
        <f>[1]ESF!J32</f>
        <v>0</v>
      </c>
    </row>
    <row r="91" spans="1:5" x14ac:dyDescent="0.25">
      <c r="A91" s="97"/>
      <c r="B91" s="95"/>
      <c r="C91" s="91" t="s">
        <v>37</v>
      </c>
      <c r="D91" s="91"/>
      <c r="E91" s="8">
        <f>[1]ESF!J33</f>
        <v>0</v>
      </c>
    </row>
    <row r="92" spans="1:5" x14ac:dyDescent="0.25">
      <c r="A92" s="97"/>
      <c r="B92" s="95"/>
      <c r="C92" s="91" t="s">
        <v>39</v>
      </c>
      <c r="D92" s="91"/>
      <c r="E92" s="8">
        <f>[1]ESF!J34</f>
        <v>0</v>
      </c>
    </row>
    <row r="93" spans="1:5" ht="15.75" thickBot="1" x14ac:dyDescent="0.3">
      <c r="A93" s="97"/>
      <c r="B93" s="2"/>
      <c r="C93" s="92" t="s">
        <v>42</v>
      </c>
      <c r="D93" s="92"/>
      <c r="E93" s="9">
        <f>[1]ESF!J36</f>
        <v>0</v>
      </c>
    </row>
    <row r="94" spans="1:5" ht="15.75" thickBot="1" x14ac:dyDescent="0.3">
      <c r="A94" s="97"/>
      <c r="B94" s="2"/>
      <c r="C94" s="92" t="s">
        <v>44</v>
      </c>
      <c r="D94" s="92"/>
      <c r="E94" s="9">
        <f>[1]ESF!J38</f>
        <v>11586045.890000001</v>
      </c>
    </row>
    <row r="95" spans="1:5" x14ac:dyDescent="0.25">
      <c r="A95" s="3"/>
      <c r="B95" s="95" t="s">
        <v>46</v>
      </c>
      <c r="C95" s="93" t="s">
        <v>48</v>
      </c>
      <c r="D95" s="93"/>
      <c r="E95" s="10">
        <f>[1]ESF!J42</f>
        <v>11355989.58</v>
      </c>
    </row>
    <row r="96" spans="1:5" x14ac:dyDescent="0.25">
      <c r="A96" s="3"/>
      <c r="B96" s="95"/>
      <c r="C96" s="91" t="s">
        <v>49</v>
      </c>
      <c r="D96" s="91"/>
      <c r="E96" s="8">
        <f>[1]ESF!J44</f>
        <v>11355989.58</v>
      </c>
    </row>
    <row r="97" spans="1:5" x14ac:dyDescent="0.25">
      <c r="A97" s="3"/>
      <c r="B97" s="95"/>
      <c r="C97" s="91" t="s">
        <v>50</v>
      </c>
      <c r="D97" s="91"/>
      <c r="E97" s="8">
        <f>[1]ESF!J45</f>
        <v>0</v>
      </c>
    </row>
    <row r="98" spans="1:5" x14ac:dyDescent="0.25">
      <c r="A98" s="3"/>
      <c r="B98" s="95"/>
      <c r="C98" s="91" t="s">
        <v>51</v>
      </c>
      <c r="D98" s="91"/>
      <c r="E98" s="8">
        <f>[1]ESF!J46</f>
        <v>0</v>
      </c>
    </row>
    <row r="99" spans="1:5" x14ac:dyDescent="0.25">
      <c r="A99" s="3"/>
      <c r="B99" s="95"/>
      <c r="C99" s="93" t="s">
        <v>52</v>
      </c>
      <c r="D99" s="93"/>
      <c r="E99" s="10">
        <f>[1]ESF!J48</f>
        <v>-5926834.4199999999</v>
      </c>
    </row>
    <row r="100" spans="1:5" x14ac:dyDescent="0.25">
      <c r="A100" s="3"/>
      <c r="B100" s="95"/>
      <c r="C100" s="91" t="s">
        <v>53</v>
      </c>
      <c r="D100" s="91"/>
      <c r="E100" s="8">
        <f>[1]ESF!J50</f>
        <v>-1336911.8799999999</v>
      </c>
    </row>
    <row r="101" spans="1:5" x14ac:dyDescent="0.25">
      <c r="A101" s="3"/>
      <c r="B101" s="95"/>
      <c r="C101" s="91" t="s">
        <v>54</v>
      </c>
      <c r="D101" s="91"/>
      <c r="E101" s="8">
        <f>[1]ESF!J51</f>
        <v>-4589922.54</v>
      </c>
    </row>
    <row r="102" spans="1:5" x14ac:dyDescent="0.25">
      <c r="A102" s="3"/>
      <c r="B102" s="95"/>
      <c r="C102" s="91" t="s">
        <v>55</v>
      </c>
      <c r="D102" s="91"/>
      <c r="E102" s="8">
        <f>[1]ESF!J52</f>
        <v>0</v>
      </c>
    </row>
    <row r="103" spans="1:5" x14ac:dyDescent="0.25">
      <c r="A103" s="3"/>
      <c r="B103" s="95"/>
      <c r="C103" s="91" t="s">
        <v>56</v>
      </c>
      <c r="D103" s="91"/>
      <c r="E103" s="8">
        <f>[1]ESF!J53</f>
        <v>0</v>
      </c>
    </row>
    <row r="104" spans="1:5" x14ac:dyDescent="0.25">
      <c r="A104" s="3"/>
      <c r="B104" s="95"/>
      <c r="C104" s="91" t="s">
        <v>57</v>
      </c>
      <c r="D104" s="91"/>
      <c r="E104" s="8">
        <f>[1]ESF!J54</f>
        <v>0</v>
      </c>
    </row>
    <row r="105" spans="1:5" x14ac:dyDescent="0.25">
      <c r="A105" s="3"/>
      <c r="B105" s="95"/>
      <c r="C105" s="93" t="s">
        <v>58</v>
      </c>
      <c r="D105" s="93"/>
      <c r="E105" s="10">
        <f>[1]ESF!J56</f>
        <v>0</v>
      </c>
    </row>
    <row r="106" spans="1:5" x14ac:dyDescent="0.25">
      <c r="A106" s="3"/>
      <c r="B106" s="95"/>
      <c r="C106" s="91" t="s">
        <v>59</v>
      </c>
      <c r="D106" s="91"/>
      <c r="E106" s="8">
        <f>[1]ESF!J58</f>
        <v>0</v>
      </c>
    </row>
    <row r="107" spans="1:5" x14ac:dyDescent="0.25">
      <c r="A107" s="3"/>
      <c r="B107" s="95"/>
      <c r="C107" s="91" t="s">
        <v>60</v>
      </c>
      <c r="D107" s="91"/>
      <c r="E107" s="8">
        <f>[1]ESF!J59</f>
        <v>0</v>
      </c>
    </row>
    <row r="108" spans="1:5" ht="15.75" thickBot="1" x14ac:dyDescent="0.3">
      <c r="A108" s="3"/>
      <c r="B108" s="95"/>
      <c r="C108" s="92" t="s">
        <v>61</v>
      </c>
      <c r="D108" s="92"/>
      <c r="E108" s="9">
        <f>[1]ESF!J61</f>
        <v>5429155.1600000001</v>
      </c>
    </row>
    <row r="109" spans="1:5" ht="15.75" thickBot="1" x14ac:dyDescent="0.3">
      <c r="A109" s="3"/>
      <c r="B109" s="2"/>
      <c r="C109" s="92" t="s">
        <v>62</v>
      </c>
      <c r="D109" s="92"/>
      <c r="E109" s="9">
        <f>[1]ESF!J63</f>
        <v>17015201.050000001</v>
      </c>
    </row>
    <row r="110" spans="1:5" x14ac:dyDescent="0.25">
      <c r="A110" s="3"/>
      <c r="B110" s="2"/>
      <c r="C110" s="94" t="s">
        <v>73</v>
      </c>
      <c r="D110" s="5" t="s">
        <v>63</v>
      </c>
      <c r="E110" s="10" t="e">
        <f>[1]ESF!#REF!</f>
        <v>#REF!</v>
      </c>
    </row>
    <row r="111" spans="1:5" x14ac:dyDescent="0.25">
      <c r="A111" s="3"/>
      <c r="B111" s="2"/>
      <c r="C111" s="90"/>
      <c r="D111" s="5" t="s">
        <v>64</v>
      </c>
      <c r="E111" s="10" t="e">
        <f>[1]ESF!#REF!</f>
        <v>#REF!</v>
      </c>
    </row>
    <row r="112" spans="1:5" x14ac:dyDescent="0.25">
      <c r="A112" s="3"/>
      <c r="B112" s="2"/>
      <c r="C112" s="90" t="s">
        <v>72</v>
      </c>
      <c r="D112" s="5" t="s">
        <v>63</v>
      </c>
      <c r="E112" s="10" t="e">
        <f>[1]ESF!#REF!</f>
        <v>#REF!</v>
      </c>
    </row>
    <row r="113" spans="1:5" x14ac:dyDescent="0.25">
      <c r="A113" s="3"/>
      <c r="B113" s="2"/>
      <c r="C113" s="90"/>
      <c r="D113" s="5" t="s">
        <v>64</v>
      </c>
      <c r="E113" s="10" t="e">
        <f>[1]ESF!#REF!</f>
        <v>#REF!</v>
      </c>
    </row>
    <row r="114" spans="1:5" x14ac:dyDescent="0.25">
      <c r="A114" s="96" t="s">
        <v>1</v>
      </c>
      <c r="B114" s="96"/>
      <c r="C114" s="96"/>
      <c r="D114" s="96"/>
      <c r="E114" s="13" t="e">
        <f>[2]ECSF!#REF!</f>
        <v>#REF!</v>
      </c>
    </row>
    <row r="115" spans="1:5" x14ac:dyDescent="0.25">
      <c r="A115" s="96" t="s">
        <v>3</v>
      </c>
      <c r="B115" s="96"/>
      <c r="C115" s="96"/>
      <c r="D115" s="96"/>
      <c r="E115" s="13">
        <f>[2]ECSF!C5</f>
        <v>0</v>
      </c>
    </row>
    <row r="116" spans="1:5" x14ac:dyDescent="0.25">
      <c r="A116" s="96" t="s">
        <v>2</v>
      </c>
      <c r="B116" s="96"/>
      <c r="C116" s="96"/>
      <c r="D116" s="96"/>
      <c r="E116" s="14"/>
    </row>
    <row r="117" spans="1:5" x14ac:dyDescent="0.25">
      <c r="A117" s="96" t="s">
        <v>71</v>
      </c>
      <c r="B117" s="96"/>
      <c r="C117" s="96"/>
      <c r="D117" s="96"/>
      <c r="E117" t="s">
        <v>70</v>
      </c>
    </row>
    <row r="118" spans="1:5" x14ac:dyDescent="0.25">
      <c r="B118" s="98" t="s">
        <v>65</v>
      </c>
      <c r="C118" s="93" t="s">
        <v>5</v>
      </c>
      <c r="D118" s="93"/>
      <c r="E118" s="11">
        <f>[2]ECSF!D12</f>
        <v>3493890.39</v>
      </c>
    </row>
    <row r="119" spans="1:5" x14ac:dyDescent="0.25">
      <c r="B119" s="98"/>
      <c r="C119" s="93" t="s">
        <v>7</v>
      </c>
      <c r="D119" s="93"/>
      <c r="E119" s="11">
        <f>[2]ECSF!D14</f>
        <v>1468370.2900000005</v>
      </c>
    </row>
    <row r="120" spans="1:5" x14ac:dyDescent="0.25">
      <c r="B120" s="98"/>
      <c r="C120" s="91" t="s">
        <v>9</v>
      </c>
      <c r="D120" s="91"/>
      <c r="E120" s="12">
        <f>[2]ECSF!D16</f>
        <v>1335626.9000000004</v>
      </c>
    </row>
    <row r="121" spans="1:5" x14ac:dyDescent="0.25">
      <c r="B121" s="98"/>
      <c r="C121" s="91" t="s">
        <v>11</v>
      </c>
      <c r="D121" s="91"/>
      <c r="E121" s="12">
        <f>[2]ECSF!D17</f>
        <v>0</v>
      </c>
    </row>
    <row r="122" spans="1:5" x14ac:dyDescent="0.25">
      <c r="B122" s="98"/>
      <c r="C122" s="91" t="s">
        <v>13</v>
      </c>
      <c r="D122" s="91"/>
      <c r="E122" s="12">
        <f>[2]ECSF!D18</f>
        <v>132743.39000000001</v>
      </c>
    </row>
    <row r="123" spans="1:5" x14ac:dyDescent="0.25">
      <c r="B123" s="98"/>
      <c r="C123" s="91" t="s">
        <v>15</v>
      </c>
      <c r="D123" s="91"/>
      <c r="E123" s="12">
        <f>[2]ECSF!D19</f>
        <v>0</v>
      </c>
    </row>
    <row r="124" spans="1:5" x14ac:dyDescent="0.25">
      <c r="B124" s="98"/>
      <c r="C124" s="91" t="s">
        <v>17</v>
      </c>
      <c r="D124" s="91"/>
      <c r="E124" s="12">
        <f>[2]ECSF!D20</f>
        <v>0</v>
      </c>
    </row>
    <row r="125" spans="1:5" x14ac:dyDescent="0.25">
      <c r="B125" s="98"/>
      <c r="C125" s="91" t="s">
        <v>19</v>
      </c>
      <c r="D125" s="91"/>
      <c r="E125" s="12">
        <f>[2]ECSF!D21</f>
        <v>0</v>
      </c>
    </row>
    <row r="126" spans="1:5" x14ac:dyDescent="0.25">
      <c r="B126" s="98"/>
      <c r="C126" s="91" t="s">
        <v>21</v>
      </c>
      <c r="D126" s="91"/>
      <c r="E126" s="12">
        <f>[2]ECSF!D22</f>
        <v>0</v>
      </c>
    </row>
    <row r="127" spans="1:5" x14ac:dyDescent="0.25">
      <c r="B127" s="98"/>
      <c r="C127" s="93" t="s">
        <v>26</v>
      </c>
      <c r="D127" s="93"/>
      <c r="E127" s="11">
        <f>[2]ECSF!D24</f>
        <v>2025520.0999999996</v>
      </c>
    </row>
    <row r="128" spans="1:5" x14ac:dyDescent="0.25">
      <c r="B128" s="98"/>
      <c r="C128" s="91" t="s">
        <v>28</v>
      </c>
      <c r="D128" s="91"/>
      <c r="E128" s="12">
        <f>[2]ECSF!D26</f>
        <v>0</v>
      </c>
    </row>
    <row r="129" spans="2:5" x14ac:dyDescent="0.25">
      <c r="B129" s="98"/>
      <c r="C129" s="91" t="s">
        <v>30</v>
      </c>
      <c r="D129" s="91"/>
      <c r="E129" s="12">
        <f>[2]ECSF!D27</f>
        <v>0</v>
      </c>
    </row>
    <row r="130" spans="2:5" x14ac:dyDescent="0.25">
      <c r="B130" s="98"/>
      <c r="C130" s="91" t="s">
        <v>32</v>
      </c>
      <c r="D130" s="91"/>
      <c r="E130" s="12">
        <f>[2]ECSF!D28</f>
        <v>0</v>
      </c>
    </row>
    <row r="131" spans="2:5" x14ac:dyDescent="0.25">
      <c r="B131" s="98"/>
      <c r="C131" s="91" t="s">
        <v>34</v>
      </c>
      <c r="D131" s="91"/>
      <c r="E131" s="12">
        <f>[2]ECSF!D29</f>
        <v>0</v>
      </c>
    </row>
    <row r="132" spans="2:5" x14ac:dyDescent="0.25">
      <c r="B132" s="98"/>
      <c r="C132" s="91" t="s">
        <v>36</v>
      </c>
      <c r="D132" s="91"/>
      <c r="E132" s="12">
        <f>[2]ECSF!D30</f>
        <v>0</v>
      </c>
    </row>
    <row r="133" spans="2:5" x14ac:dyDescent="0.25">
      <c r="B133" s="98"/>
      <c r="C133" s="91" t="s">
        <v>38</v>
      </c>
      <c r="D133" s="91"/>
      <c r="E133" s="12">
        <f>[2]ECSF!D31</f>
        <v>2025520.0999999996</v>
      </c>
    </row>
    <row r="134" spans="2:5" x14ac:dyDescent="0.25">
      <c r="B134" s="98"/>
      <c r="C134" s="91" t="s">
        <v>40</v>
      </c>
      <c r="D134" s="91"/>
      <c r="E134" s="12">
        <f>[2]ECSF!D32</f>
        <v>0</v>
      </c>
    </row>
    <row r="135" spans="2:5" x14ac:dyDescent="0.25">
      <c r="B135" s="98"/>
      <c r="C135" s="91" t="s">
        <v>41</v>
      </c>
      <c r="D135" s="91"/>
      <c r="E135" s="12">
        <f>[2]ECSF!D33</f>
        <v>0</v>
      </c>
    </row>
    <row r="136" spans="2:5" x14ac:dyDescent="0.25">
      <c r="B136" s="98"/>
      <c r="C136" s="91" t="s">
        <v>43</v>
      </c>
      <c r="D136" s="91"/>
      <c r="E136" s="12">
        <f>[2]ECSF!D34</f>
        <v>0</v>
      </c>
    </row>
    <row r="137" spans="2:5" x14ac:dyDescent="0.25">
      <c r="B137" s="98"/>
      <c r="C137" s="93" t="s">
        <v>6</v>
      </c>
      <c r="D137" s="93"/>
      <c r="E137" s="11">
        <f>[2]ECSF!I12</f>
        <v>3605811.3699999992</v>
      </c>
    </row>
    <row r="138" spans="2:5" x14ac:dyDescent="0.25">
      <c r="B138" s="98"/>
      <c r="C138" s="93" t="s">
        <v>8</v>
      </c>
      <c r="D138" s="93"/>
      <c r="E138" s="11">
        <f>[2]ECSF!I14</f>
        <v>3605811.3699999992</v>
      </c>
    </row>
    <row r="139" spans="2:5" x14ac:dyDescent="0.25">
      <c r="B139" s="98"/>
      <c r="C139" s="91" t="s">
        <v>10</v>
      </c>
      <c r="D139" s="91"/>
      <c r="E139" s="12">
        <f>[2]ECSF!I16</f>
        <v>3605811.3699999992</v>
      </c>
    </row>
    <row r="140" spans="2:5" x14ac:dyDescent="0.25">
      <c r="B140" s="98"/>
      <c r="C140" s="91" t="s">
        <v>12</v>
      </c>
      <c r="D140" s="91"/>
      <c r="E140" s="12">
        <f>[2]ECSF!I17</f>
        <v>0</v>
      </c>
    </row>
    <row r="141" spans="2:5" x14ac:dyDescent="0.25">
      <c r="B141" s="98"/>
      <c r="C141" s="91" t="s">
        <v>14</v>
      </c>
      <c r="D141" s="91"/>
      <c r="E141" s="12">
        <f>[2]ECSF!I18</f>
        <v>0</v>
      </c>
    </row>
    <row r="142" spans="2:5" x14ac:dyDescent="0.25">
      <c r="B142" s="98"/>
      <c r="C142" s="91" t="s">
        <v>16</v>
      </c>
      <c r="D142" s="91"/>
      <c r="E142" s="12">
        <f>[2]ECSF!I19</f>
        <v>0</v>
      </c>
    </row>
    <row r="143" spans="2:5" x14ac:dyDescent="0.25">
      <c r="B143" s="98"/>
      <c r="C143" s="91" t="s">
        <v>18</v>
      </c>
      <c r="D143" s="91"/>
      <c r="E143" s="12">
        <f>[2]ECSF!I20</f>
        <v>0</v>
      </c>
    </row>
    <row r="144" spans="2:5" x14ac:dyDescent="0.25">
      <c r="B144" s="98"/>
      <c r="C144" s="91" t="s">
        <v>20</v>
      </c>
      <c r="D144" s="91"/>
      <c r="E144" s="12">
        <f>[2]ECSF!I21</f>
        <v>0</v>
      </c>
    </row>
    <row r="145" spans="2:5" x14ac:dyDescent="0.25">
      <c r="B145" s="98"/>
      <c r="C145" s="91" t="s">
        <v>22</v>
      </c>
      <c r="D145" s="91"/>
      <c r="E145" s="12">
        <f>[2]ECSF!I22</f>
        <v>0</v>
      </c>
    </row>
    <row r="146" spans="2:5" x14ac:dyDescent="0.25">
      <c r="B146" s="98"/>
      <c r="C146" s="91" t="s">
        <v>23</v>
      </c>
      <c r="D146" s="91"/>
      <c r="E146" s="12">
        <f>[2]ECSF!I23</f>
        <v>0</v>
      </c>
    </row>
    <row r="147" spans="2:5" x14ac:dyDescent="0.25">
      <c r="B147" s="98"/>
      <c r="C147" s="100" t="s">
        <v>27</v>
      </c>
      <c r="D147" s="100"/>
      <c r="E147" s="11">
        <f>[2]ECSF!I25</f>
        <v>0</v>
      </c>
    </row>
    <row r="148" spans="2:5" x14ac:dyDescent="0.25">
      <c r="B148" s="98"/>
      <c r="C148" s="91" t="s">
        <v>29</v>
      </c>
      <c r="D148" s="91"/>
      <c r="E148" s="12">
        <f>[2]ECSF!I27</f>
        <v>0</v>
      </c>
    </row>
    <row r="149" spans="2:5" x14ac:dyDescent="0.25">
      <c r="B149" s="98"/>
      <c r="C149" s="91" t="s">
        <v>31</v>
      </c>
      <c r="D149" s="91"/>
      <c r="E149" s="12">
        <f>[2]ECSF!I28</f>
        <v>0</v>
      </c>
    </row>
    <row r="150" spans="2:5" x14ac:dyDescent="0.25">
      <c r="B150" s="98"/>
      <c r="C150" s="91" t="s">
        <v>33</v>
      </c>
      <c r="D150" s="91"/>
      <c r="E150" s="12">
        <f>[2]ECSF!I29</f>
        <v>0</v>
      </c>
    </row>
    <row r="151" spans="2:5" x14ac:dyDescent="0.25">
      <c r="B151" s="98"/>
      <c r="C151" s="91" t="s">
        <v>35</v>
      </c>
      <c r="D151" s="91"/>
      <c r="E151" s="12">
        <f>[2]ECSF!I30</f>
        <v>0</v>
      </c>
    </row>
    <row r="152" spans="2:5" x14ac:dyDescent="0.25">
      <c r="B152" s="98"/>
      <c r="C152" s="91" t="s">
        <v>37</v>
      </c>
      <c r="D152" s="91"/>
      <c r="E152" s="12">
        <f>[2]ECSF!I31</f>
        <v>0</v>
      </c>
    </row>
    <row r="153" spans="2:5" x14ac:dyDescent="0.25">
      <c r="B153" s="98"/>
      <c r="C153" s="91" t="s">
        <v>39</v>
      </c>
      <c r="D153" s="91"/>
      <c r="E153" s="12">
        <f>[2]ECSF!I32</f>
        <v>0</v>
      </c>
    </row>
    <row r="154" spans="2:5" x14ac:dyDescent="0.25">
      <c r="B154" s="98"/>
      <c r="C154" s="93" t="s">
        <v>46</v>
      </c>
      <c r="D154" s="93"/>
      <c r="E154" s="11">
        <f>[2]ECSF!I34</f>
        <v>928426.08000000007</v>
      </c>
    </row>
    <row r="155" spans="2:5" x14ac:dyDescent="0.25">
      <c r="B155" s="98"/>
      <c r="C155" s="93" t="s">
        <v>48</v>
      </c>
      <c r="D155" s="93"/>
      <c r="E155" s="11">
        <f>[2]ECSF!I36</f>
        <v>928426.08000000007</v>
      </c>
    </row>
    <row r="156" spans="2:5" x14ac:dyDescent="0.25">
      <c r="B156" s="98"/>
      <c r="C156" s="91" t="s">
        <v>49</v>
      </c>
      <c r="D156" s="91"/>
      <c r="E156" s="12">
        <f>[2]ECSF!I38</f>
        <v>928426.08000000007</v>
      </c>
    </row>
    <row r="157" spans="2:5" x14ac:dyDescent="0.25">
      <c r="B157" s="98"/>
      <c r="C157" s="91" t="s">
        <v>50</v>
      </c>
      <c r="D157" s="91"/>
      <c r="E157" s="12">
        <f>[2]ECSF!I39</f>
        <v>0</v>
      </c>
    </row>
    <row r="158" spans="2:5" x14ac:dyDescent="0.25">
      <c r="B158" s="98"/>
      <c r="C158" s="91" t="s">
        <v>51</v>
      </c>
      <c r="D158" s="91"/>
      <c r="E158" s="12">
        <f>[2]ECSF!I40</f>
        <v>0</v>
      </c>
    </row>
    <row r="159" spans="2:5" x14ac:dyDescent="0.25">
      <c r="B159" s="98"/>
      <c r="C159" s="93" t="s">
        <v>52</v>
      </c>
      <c r="D159" s="93"/>
      <c r="E159" s="11">
        <f>[2]ECSF!I42</f>
        <v>0</v>
      </c>
    </row>
    <row r="160" spans="2:5" x14ac:dyDescent="0.25">
      <c r="B160" s="98"/>
      <c r="C160" s="91" t="s">
        <v>53</v>
      </c>
      <c r="D160" s="91"/>
      <c r="E160" s="12">
        <f>[2]ECSF!I44</f>
        <v>0</v>
      </c>
    </row>
    <row r="161" spans="2:5" x14ac:dyDescent="0.25">
      <c r="B161" s="98"/>
      <c r="C161" s="91" t="s">
        <v>54</v>
      </c>
      <c r="D161" s="91"/>
      <c r="E161" s="12">
        <f>[2]ECSF!I45</f>
        <v>0</v>
      </c>
    </row>
    <row r="162" spans="2:5" x14ac:dyDescent="0.25">
      <c r="B162" s="98"/>
      <c r="C162" s="91" t="s">
        <v>55</v>
      </c>
      <c r="D162" s="91"/>
      <c r="E162" s="12">
        <f>[2]ECSF!I46</f>
        <v>0</v>
      </c>
    </row>
    <row r="163" spans="2:5" x14ac:dyDescent="0.25">
      <c r="B163" s="98"/>
      <c r="C163" s="91" t="s">
        <v>56</v>
      </c>
      <c r="D163" s="91"/>
      <c r="E163" s="12">
        <f>[2]ECSF!I47</f>
        <v>0</v>
      </c>
    </row>
    <row r="164" spans="2:5" x14ac:dyDescent="0.25">
      <c r="B164" s="98"/>
      <c r="C164" s="91" t="s">
        <v>57</v>
      </c>
      <c r="D164" s="91"/>
      <c r="E164" s="12">
        <f>[2]ECSF!I48</f>
        <v>0</v>
      </c>
    </row>
    <row r="165" spans="2:5" x14ac:dyDescent="0.25">
      <c r="B165" s="98"/>
      <c r="C165" s="93" t="s">
        <v>58</v>
      </c>
      <c r="D165" s="93"/>
      <c r="E165" s="11">
        <f>[2]ECSF!I50</f>
        <v>0</v>
      </c>
    </row>
    <row r="166" spans="2:5" x14ac:dyDescent="0.25">
      <c r="B166" s="98"/>
      <c r="C166" s="91" t="s">
        <v>59</v>
      </c>
      <c r="D166" s="91"/>
      <c r="E166" s="12">
        <f>[2]ECSF!I52</f>
        <v>0</v>
      </c>
    </row>
    <row r="167" spans="2:5" ht="15" customHeight="1" thickBot="1" x14ac:dyDescent="0.3">
      <c r="B167" s="99"/>
      <c r="C167" s="91" t="s">
        <v>60</v>
      </c>
      <c r="D167" s="91"/>
      <c r="E167" s="12">
        <f>[2]ECSF!I53</f>
        <v>0</v>
      </c>
    </row>
    <row r="168" spans="2:5" x14ac:dyDescent="0.25">
      <c r="B168" s="98" t="s">
        <v>66</v>
      </c>
      <c r="C168" s="93" t="s">
        <v>5</v>
      </c>
      <c r="D168" s="93"/>
      <c r="E168" s="11">
        <f>[2]ECSF!E12</f>
        <v>5675296.3099999996</v>
      </c>
    </row>
    <row r="169" spans="2:5" ht="15" customHeight="1" x14ac:dyDescent="0.25">
      <c r="B169" s="98"/>
      <c r="C169" s="93" t="s">
        <v>7</v>
      </c>
      <c r="D169" s="93"/>
      <c r="E169" s="11">
        <f>[2]ECSF!E14</f>
        <v>4721979.6899999995</v>
      </c>
    </row>
    <row r="170" spans="2:5" ht="15" customHeight="1" x14ac:dyDescent="0.25">
      <c r="B170" s="98"/>
      <c r="C170" s="91" t="s">
        <v>9</v>
      </c>
      <c r="D170" s="91"/>
      <c r="E170" s="12">
        <f>[2]ECSF!E16</f>
        <v>0</v>
      </c>
    </row>
    <row r="171" spans="2:5" ht="15" customHeight="1" x14ac:dyDescent="0.25">
      <c r="B171" s="98"/>
      <c r="C171" s="91" t="s">
        <v>11</v>
      </c>
      <c r="D171" s="91"/>
      <c r="E171" s="12">
        <f>[2]ECSF!E17</f>
        <v>4721979.6899999995</v>
      </c>
    </row>
    <row r="172" spans="2:5" x14ac:dyDescent="0.25">
      <c r="B172" s="98"/>
      <c r="C172" s="91" t="s">
        <v>13</v>
      </c>
      <c r="D172" s="91"/>
      <c r="E172" s="12">
        <f>[2]ECSF!E18</f>
        <v>0</v>
      </c>
    </row>
    <row r="173" spans="2:5" x14ac:dyDescent="0.25">
      <c r="B173" s="98"/>
      <c r="C173" s="91" t="s">
        <v>15</v>
      </c>
      <c r="D173" s="91"/>
      <c r="E173" s="12">
        <f>[2]ECSF!E19</f>
        <v>0</v>
      </c>
    </row>
    <row r="174" spans="2:5" ht="15" customHeight="1" x14ac:dyDescent="0.25">
      <c r="B174" s="98"/>
      <c r="C174" s="91" t="s">
        <v>17</v>
      </c>
      <c r="D174" s="91"/>
      <c r="E174" s="12">
        <f>[2]ECSF!E20</f>
        <v>0</v>
      </c>
    </row>
    <row r="175" spans="2:5" ht="15" customHeight="1" x14ac:dyDescent="0.25">
      <c r="B175" s="98"/>
      <c r="C175" s="91" t="s">
        <v>19</v>
      </c>
      <c r="D175" s="91"/>
      <c r="E175" s="12">
        <f>[2]ECSF!E21</f>
        <v>0</v>
      </c>
    </row>
    <row r="176" spans="2:5" x14ac:dyDescent="0.25">
      <c r="B176" s="98"/>
      <c r="C176" s="91" t="s">
        <v>21</v>
      </c>
      <c r="D176" s="91"/>
      <c r="E176" s="12">
        <f>[2]ECSF!E22</f>
        <v>0</v>
      </c>
    </row>
    <row r="177" spans="2:5" ht="15" customHeight="1" x14ac:dyDescent="0.25">
      <c r="B177" s="98"/>
      <c r="C177" s="93" t="s">
        <v>26</v>
      </c>
      <c r="D177" s="93"/>
      <c r="E177" s="11">
        <f>[2]ECSF!E24</f>
        <v>953316.62000000011</v>
      </c>
    </row>
    <row r="178" spans="2:5" x14ac:dyDescent="0.25">
      <c r="B178" s="98"/>
      <c r="C178" s="91" t="s">
        <v>28</v>
      </c>
      <c r="D178" s="91"/>
      <c r="E178" s="12">
        <f>[2]ECSF!E26</f>
        <v>0</v>
      </c>
    </row>
    <row r="179" spans="2:5" ht="15" customHeight="1" x14ac:dyDescent="0.25">
      <c r="B179" s="98"/>
      <c r="C179" s="91" t="s">
        <v>30</v>
      </c>
      <c r="D179" s="91"/>
      <c r="E179" s="12">
        <f>[2]ECSF!E27</f>
        <v>0</v>
      </c>
    </row>
    <row r="180" spans="2:5" ht="15" customHeight="1" x14ac:dyDescent="0.25">
      <c r="B180" s="98"/>
      <c r="C180" s="91" t="s">
        <v>32</v>
      </c>
      <c r="D180" s="91"/>
      <c r="E180" s="12">
        <f>[2]ECSF!E28</f>
        <v>0</v>
      </c>
    </row>
    <row r="181" spans="2:5" ht="15" customHeight="1" x14ac:dyDescent="0.25">
      <c r="B181" s="98"/>
      <c r="C181" s="91" t="s">
        <v>34</v>
      </c>
      <c r="D181" s="91"/>
      <c r="E181" s="12">
        <f>[2]ECSF!E29</f>
        <v>919426.08000000007</v>
      </c>
    </row>
    <row r="182" spans="2:5" ht="15" customHeight="1" x14ac:dyDescent="0.25">
      <c r="B182" s="98"/>
      <c r="C182" s="91" t="s">
        <v>36</v>
      </c>
      <c r="D182" s="91"/>
      <c r="E182" s="12">
        <f>[2]ECSF!E30</f>
        <v>0</v>
      </c>
    </row>
    <row r="183" spans="2:5" ht="15" customHeight="1" x14ac:dyDescent="0.25">
      <c r="B183" s="98"/>
      <c r="C183" s="91" t="s">
        <v>38</v>
      </c>
      <c r="D183" s="91"/>
      <c r="E183" s="12">
        <f>[2]ECSF!E31</f>
        <v>0</v>
      </c>
    </row>
    <row r="184" spans="2:5" ht="15" customHeight="1" x14ac:dyDescent="0.25">
      <c r="B184" s="98"/>
      <c r="C184" s="91" t="s">
        <v>40</v>
      </c>
      <c r="D184" s="91"/>
      <c r="E184" s="12">
        <f>[2]ECSF!E32</f>
        <v>33890.540000000008</v>
      </c>
    </row>
    <row r="185" spans="2:5" ht="15" customHeight="1" x14ac:dyDescent="0.25">
      <c r="B185" s="98"/>
      <c r="C185" s="91" t="s">
        <v>41</v>
      </c>
      <c r="D185" s="91"/>
      <c r="E185" s="12">
        <f>[2]ECSF!E33</f>
        <v>0</v>
      </c>
    </row>
    <row r="186" spans="2:5" ht="15" customHeight="1" x14ac:dyDescent="0.25">
      <c r="B186" s="98"/>
      <c r="C186" s="91" t="s">
        <v>43</v>
      </c>
      <c r="D186" s="91"/>
      <c r="E186" s="12">
        <f>[2]ECSF!E34</f>
        <v>0</v>
      </c>
    </row>
    <row r="187" spans="2:5" ht="15" customHeight="1" x14ac:dyDescent="0.25">
      <c r="B187" s="98"/>
      <c r="C187" s="93" t="s">
        <v>6</v>
      </c>
      <c r="D187" s="93"/>
      <c r="E187" s="11">
        <f>[2]ECSF!J12</f>
        <v>0</v>
      </c>
    </row>
    <row r="188" spans="2:5" x14ac:dyDescent="0.25">
      <c r="B188" s="98"/>
      <c r="C188" s="93" t="s">
        <v>8</v>
      </c>
      <c r="D188" s="93"/>
      <c r="E188" s="11">
        <f>[2]ECSF!J14</f>
        <v>0</v>
      </c>
    </row>
    <row r="189" spans="2:5" x14ac:dyDescent="0.25">
      <c r="B189" s="98"/>
      <c r="C189" s="91" t="s">
        <v>10</v>
      </c>
      <c r="D189" s="91"/>
      <c r="E189" s="12">
        <f>[2]ECSF!J16</f>
        <v>0</v>
      </c>
    </row>
    <row r="190" spans="2:5" x14ac:dyDescent="0.25">
      <c r="B190" s="98"/>
      <c r="C190" s="91" t="s">
        <v>12</v>
      </c>
      <c r="D190" s="91"/>
      <c r="E190" s="12">
        <f>[2]ECSF!J17</f>
        <v>0</v>
      </c>
    </row>
    <row r="191" spans="2:5" ht="15" customHeight="1" x14ac:dyDescent="0.25">
      <c r="B191" s="98"/>
      <c r="C191" s="91" t="s">
        <v>14</v>
      </c>
      <c r="D191" s="91"/>
      <c r="E191" s="12">
        <f>[2]ECSF!J18</f>
        <v>0</v>
      </c>
    </row>
    <row r="192" spans="2:5" x14ac:dyDescent="0.25">
      <c r="B192" s="98"/>
      <c r="C192" s="91" t="s">
        <v>16</v>
      </c>
      <c r="D192" s="91"/>
      <c r="E192" s="12">
        <f>[2]ECSF!J19</f>
        <v>0</v>
      </c>
    </row>
    <row r="193" spans="2:5" ht="15" customHeight="1" x14ac:dyDescent="0.25">
      <c r="B193" s="98"/>
      <c r="C193" s="91" t="s">
        <v>18</v>
      </c>
      <c r="D193" s="91"/>
      <c r="E193" s="12">
        <f>[2]ECSF!J20</f>
        <v>0</v>
      </c>
    </row>
    <row r="194" spans="2:5" ht="15" customHeight="1" x14ac:dyDescent="0.25">
      <c r="B194" s="98"/>
      <c r="C194" s="91" t="s">
        <v>20</v>
      </c>
      <c r="D194" s="91"/>
      <c r="E194" s="12">
        <f>[2]ECSF!J21</f>
        <v>0</v>
      </c>
    </row>
    <row r="195" spans="2:5" ht="15" customHeight="1" x14ac:dyDescent="0.25">
      <c r="B195" s="98"/>
      <c r="C195" s="91" t="s">
        <v>22</v>
      </c>
      <c r="D195" s="91"/>
      <c r="E195" s="12">
        <f>[2]ECSF!J22</f>
        <v>0</v>
      </c>
    </row>
    <row r="196" spans="2:5" ht="15" customHeight="1" x14ac:dyDescent="0.25">
      <c r="B196" s="98"/>
      <c r="C196" s="91" t="s">
        <v>23</v>
      </c>
      <c r="D196" s="91"/>
      <c r="E196" s="12">
        <f>[2]ECSF!J23</f>
        <v>0</v>
      </c>
    </row>
    <row r="197" spans="2:5" ht="15" customHeight="1" x14ac:dyDescent="0.25">
      <c r="B197" s="98"/>
      <c r="C197" s="100" t="s">
        <v>27</v>
      </c>
      <c r="D197" s="100"/>
      <c r="E197" s="11">
        <f>[2]ECSF!J25</f>
        <v>0</v>
      </c>
    </row>
    <row r="198" spans="2:5" ht="15" customHeight="1" x14ac:dyDescent="0.25">
      <c r="B198" s="98"/>
      <c r="C198" s="91" t="s">
        <v>29</v>
      </c>
      <c r="D198" s="91"/>
      <c r="E198" s="12">
        <f>[2]ECSF!J27</f>
        <v>0</v>
      </c>
    </row>
    <row r="199" spans="2:5" ht="15" customHeight="1" x14ac:dyDescent="0.25">
      <c r="B199" s="98"/>
      <c r="C199" s="91" t="s">
        <v>31</v>
      </c>
      <c r="D199" s="91"/>
      <c r="E199" s="12">
        <f>[2]ECSF!J28</f>
        <v>0</v>
      </c>
    </row>
    <row r="200" spans="2:5" ht="15" customHeight="1" x14ac:dyDescent="0.25">
      <c r="B200" s="98"/>
      <c r="C200" s="91" t="s">
        <v>33</v>
      </c>
      <c r="D200" s="91"/>
      <c r="E200" s="12">
        <f>[2]ECSF!J29</f>
        <v>0</v>
      </c>
    </row>
    <row r="201" spans="2:5" x14ac:dyDescent="0.25">
      <c r="B201" s="98"/>
      <c r="C201" s="91" t="s">
        <v>35</v>
      </c>
      <c r="D201" s="91"/>
      <c r="E201" s="12">
        <f>[2]ECSF!J30</f>
        <v>0</v>
      </c>
    </row>
    <row r="202" spans="2:5" ht="15" customHeight="1" x14ac:dyDescent="0.25">
      <c r="B202" s="98"/>
      <c r="C202" s="91" t="s">
        <v>37</v>
      </c>
      <c r="D202" s="91"/>
      <c r="E202" s="12">
        <f>[2]ECSF!J31</f>
        <v>0</v>
      </c>
    </row>
    <row r="203" spans="2:5" x14ac:dyDescent="0.25">
      <c r="B203" s="98"/>
      <c r="C203" s="91" t="s">
        <v>39</v>
      </c>
      <c r="D203" s="91"/>
      <c r="E203" s="12">
        <f>[2]ECSF!J32</f>
        <v>0</v>
      </c>
    </row>
    <row r="204" spans="2:5" ht="15" customHeight="1" x14ac:dyDescent="0.25">
      <c r="B204" s="98"/>
      <c r="C204" s="93" t="s">
        <v>46</v>
      </c>
      <c r="D204" s="93"/>
      <c r="E204" s="11">
        <f>[2]ECSF!J34</f>
        <v>2352831.5299999998</v>
      </c>
    </row>
    <row r="205" spans="2:5" ht="15" customHeight="1" x14ac:dyDescent="0.25">
      <c r="B205" s="98"/>
      <c r="C205" s="93" t="s">
        <v>48</v>
      </c>
      <c r="D205" s="93"/>
      <c r="E205" s="11">
        <f>[2]ECSF!J36</f>
        <v>0</v>
      </c>
    </row>
    <row r="206" spans="2:5" ht="15" customHeight="1" x14ac:dyDescent="0.25">
      <c r="B206" s="98"/>
      <c r="C206" s="91" t="s">
        <v>49</v>
      </c>
      <c r="D206" s="91"/>
      <c r="E206" s="12">
        <f>[2]ECSF!J38</f>
        <v>0</v>
      </c>
    </row>
    <row r="207" spans="2:5" ht="15" customHeight="1" x14ac:dyDescent="0.25">
      <c r="B207" s="98"/>
      <c r="C207" s="91" t="s">
        <v>50</v>
      </c>
      <c r="D207" s="91"/>
      <c r="E207" s="12">
        <f>[2]ECSF!J39</f>
        <v>0</v>
      </c>
    </row>
    <row r="208" spans="2:5" ht="15" customHeight="1" x14ac:dyDescent="0.25">
      <c r="B208" s="98"/>
      <c r="C208" s="91" t="s">
        <v>51</v>
      </c>
      <c r="D208" s="91"/>
      <c r="E208" s="12">
        <f>[2]ECSF!J40</f>
        <v>0</v>
      </c>
    </row>
    <row r="209" spans="2:5" ht="15" customHeight="1" x14ac:dyDescent="0.25">
      <c r="B209" s="98"/>
      <c r="C209" s="93" t="s">
        <v>52</v>
      </c>
      <c r="D209" s="93"/>
      <c r="E209" s="11">
        <f>[2]ECSF!J42</f>
        <v>2352831.5299999998</v>
      </c>
    </row>
    <row r="210" spans="2:5" x14ac:dyDescent="0.25">
      <c r="B210" s="98"/>
      <c r="C210" s="91" t="s">
        <v>53</v>
      </c>
      <c r="D210" s="91"/>
      <c r="E210" s="12">
        <f>[2]ECSF!J44</f>
        <v>1015919.6499999999</v>
      </c>
    </row>
    <row r="211" spans="2:5" ht="15" customHeight="1" x14ac:dyDescent="0.25">
      <c r="B211" s="98"/>
      <c r="C211" s="91" t="s">
        <v>54</v>
      </c>
      <c r="D211" s="91"/>
      <c r="E211" s="12">
        <f>[2]ECSF!J45</f>
        <v>1336911.8799999999</v>
      </c>
    </row>
    <row r="212" spans="2:5" x14ac:dyDescent="0.25">
      <c r="B212" s="98"/>
      <c r="C212" s="91" t="s">
        <v>55</v>
      </c>
      <c r="D212" s="91"/>
      <c r="E212" s="12">
        <f>[2]ECSF!J46</f>
        <v>0</v>
      </c>
    </row>
    <row r="213" spans="2:5" ht="15" customHeight="1" x14ac:dyDescent="0.25">
      <c r="B213" s="98"/>
      <c r="C213" s="91" t="s">
        <v>56</v>
      </c>
      <c r="D213" s="91"/>
      <c r="E213" s="12">
        <f>[2]ECSF!J47</f>
        <v>0</v>
      </c>
    </row>
    <row r="214" spans="2:5" x14ac:dyDescent="0.25">
      <c r="B214" s="98"/>
      <c r="C214" s="91" t="s">
        <v>57</v>
      </c>
      <c r="D214" s="91"/>
      <c r="E214" s="12">
        <f>[2]ECSF!J48</f>
        <v>0</v>
      </c>
    </row>
    <row r="215" spans="2:5" x14ac:dyDescent="0.25">
      <c r="B215" s="98"/>
      <c r="C215" s="93" t="s">
        <v>58</v>
      </c>
      <c r="D215" s="93"/>
      <c r="E215" s="11">
        <f>[2]ECSF!J50</f>
        <v>0</v>
      </c>
    </row>
    <row r="216" spans="2:5" x14ac:dyDescent="0.25">
      <c r="B216" s="98"/>
      <c r="C216" s="91" t="s">
        <v>59</v>
      </c>
      <c r="D216" s="91"/>
      <c r="E216" s="12">
        <f>[2]ECSF!J52</f>
        <v>0</v>
      </c>
    </row>
    <row r="217" spans="2:5" ht="15.75" thickBot="1" x14ac:dyDescent="0.3">
      <c r="B217" s="99"/>
      <c r="C217" s="91" t="s">
        <v>60</v>
      </c>
      <c r="D217" s="91"/>
      <c r="E217" s="12">
        <f>[2]ECSF!J53</f>
        <v>0</v>
      </c>
    </row>
    <row r="218" spans="2:5" x14ac:dyDescent="0.25">
      <c r="C218" s="94" t="s">
        <v>73</v>
      </c>
      <c r="D218" s="5" t="s">
        <v>63</v>
      </c>
      <c r="E218" s="15" t="e">
        <f>[2]ECSF!#REF!</f>
        <v>#REF!</v>
      </c>
    </row>
    <row r="219" spans="2:5" x14ac:dyDescent="0.25">
      <c r="C219" s="90"/>
      <c r="D219" s="5" t="s">
        <v>64</v>
      </c>
      <c r="E219" s="15" t="e">
        <f>[2]ECSF!#REF!</f>
        <v>#REF!</v>
      </c>
    </row>
    <row r="220" spans="2:5" x14ac:dyDescent="0.25">
      <c r="C220" s="90" t="s">
        <v>72</v>
      </c>
      <c r="D220" s="5" t="s">
        <v>63</v>
      </c>
      <c r="E220" s="15" t="e">
        <f>[2]ECSF!#REF!</f>
        <v>#REF!</v>
      </c>
    </row>
    <row r="221" spans="2:5" x14ac:dyDescent="0.25">
      <c r="C221" s="90"/>
      <c r="D221" s="5" t="s">
        <v>64</v>
      </c>
      <c r="E221" s="15" t="e">
        <f>[2]ECSF!#REF!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rgb="FF0000FF"/>
    <pageSetUpPr fitToPage="1"/>
  </sheetPr>
  <dimension ref="A1:G56"/>
  <sheetViews>
    <sheetView showGridLines="0" tabSelected="1" view="pageBreakPreview" zoomScaleNormal="100" zoomScaleSheetLayoutView="100" workbookViewId="0">
      <selection activeCell="A13" sqref="A13"/>
    </sheetView>
  </sheetViews>
  <sheetFormatPr baseColWidth="10" defaultRowHeight="12" x14ac:dyDescent="0.2"/>
  <cols>
    <col min="1" max="1" width="59.7109375" style="19" customWidth="1"/>
    <col min="2" max="2" width="43.7109375" style="19" customWidth="1"/>
    <col min="3" max="3" width="59.7109375" style="19" customWidth="1"/>
    <col min="4" max="254" width="11.42578125" style="19"/>
    <col min="255" max="255" width="4.85546875" style="19" customWidth="1"/>
    <col min="256" max="256" width="30.85546875" style="19" customWidth="1"/>
    <col min="257" max="257" width="84.42578125" style="19" customWidth="1"/>
    <col min="258" max="258" width="42.7109375" style="19" customWidth="1"/>
    <col min="259" max="259" width="4.85546875" style="19" customWidth="1"/>
    <col min="260" max="510" width="11.42578125" style="19"/>
    <col min="511" max="511" width="4.85546875" style="19" customWidth="1"/>
    <col min="512" max="512" width="30.85546875" style="19" customWidth="1"/>
    <col min="513" max="513" width="84.42578125" style="19" customWidth="1"/>
    <col min="514" max="514" width="42.7109375" style="19" customWidth="1"/>
    <col min="515" max="515" width="4.85546875" style="19" customWidth="1"/>
    <col min="516" max="766" width="11.42578125" style="19"/>
    <col min="767" max="767" width="4.85546875" style="19" customWidth="1"/>
    <col min="768" max="768" width="30.85546875" style="19" customWidth="1"/>
    <col min="769" max="769" width="84.42578125" style="19" customWidth="1"/>
    <col min="770" max="770" width="42.7109375" style="19" customWidth="1"/>
    <col min="771" max="771" width="4.85546875" style="19" customWidth="1"/>
    <col min="772" max="1022" width="11.42578125" style="19"/>
    <col min="1023" max="1023" width="4.85546875" style="19" customWidth="1"/>
    <col min="1024" max="1024" width="30.85546875" style="19" customWidth="1"/>
    <col min="1025" max="1025" width="84.42578125" style="19" customWidth="1"/>
    <col min="1026" max="1026" width="42.7109375" style="19" customWidth="1"/>
    <col min="1027" max="1027" width="4.85546875" style="19" customWidth="1"/>
    <col min="1028" max="1278" width="11.42578125" style="19"/>
    <col min="1279" max="1279" width="4.85546875" style="19" customWidth="1"/>
    <col min="1280" max="1280" width="30.85546875" style="19" customWidth="1"/>
    <col min="1281" max="1281" width="84.42578125" style="19" customWidth="1"/>
    <col min="1282" max="1282" width="42.7109375" style="19" customWidth="1"/>
    <col min="1283" max="1283" width="4.85546875" style="19" customWidth="1"/>
    <col min="1284" max="1534" width="11.42578125" style="19"/>
    <col min="1535" max="1535" width="4.85546875" style="19" customWidth="1"/>
    <col min="1536" max="1536" width="30.85546875" style="19" customWidth="1"/>
    <col min="1537" max="1537" width="84.42578125" style="19" customWidth="1"/>
    <col min="1538" max="1538" width="42.7109375" style="19" customWidth="1"/>
    <col min="1539" max="1539" width="4.85546875" style="19" customWidth="1"/>
    <col min="1540" max="1790" width="11.42578125" style="19"/>
    <col min="1791" max="1791" width="4.85546875" style="19" customWidth="1"/>
    <col min="1792" max="1792" width="30.85546875" style="19" customWidth="1"/>
    <col min="1793" max="1793" width="84.42578125" style="19" customWidth="1"/>
    <col min="1794" max="1794" width="42.7109375" style="19" customWidth="1"/>
    <col min="1795" max="1795" width="4.85546875" style="19" customWidth="1"/>
    <col min="1796" max="2046" width="11.42578125" style="19"/>
    <col min="2047" max="2047" width="4.85546875" style="19" customWidth="1"/>
    <col min="2048" max="2048" width="30.85546875" style="19" customWidth="1"/>
    <col min="2049" max="2049" width="84.42578125" style="19" customWidth="1"/>
    <col min="2050" max="2050" width="42.7109375" style="19" customWidth="1"/>
    <col min="2051" max="2051" width="4.85546875" style="19" customWidth="1"/>
    <col min="2052" max="2302" width="11.42578125" style="19"/>
    <col min="2303" max="2303" width="4.85546875" style="19" customWidth="1"/>
    <col min="2304" max="2304" width="30.85546875" style="19" customWidth="1"/>
    <col min="2305" max="2305" width="84.42578125" style="19" customWidth="1"/>
    <col min="2306" max="2306" width="42.7109375" style="19" customWidth="1"/>
    <col min="2307" max="2307" width="4.85546875" style="19" customWidth="1"/>
    <col min="2308" max="2558" width="11.42578125" style="19"/>
    <col min="2559" max="2559" width="4.85546875" style="19" customWidth="1"/>
    <col min="2560" max="2560" width="30.85546875" style="19" customWidth="1"/>
    <col min="2561" max="2561" width="84.42578125" style="19" customWidth="1"/>
    <col min="2562" max="2562" width="42.7109375" style="19" customWidth="1"/>
    <col min="2563" max="2563" width="4.85546875" style="19" customWidth="1"/>
    <col min="2564" max="2814" width="11.42578125" style="19"/>
    <col min="2815" max="2815" width="4.85546875" style="19" customWidth="1"/>
    <col min="2816" max="2816" width="30.85546875" style="19" customWidth="1"/>
    <col min="2817" max="2817" width="84.42578125" style="19" customWidth="1"/>
    <col min="2818" max="2818" width="42.7109375" style="19" customWidth="1"/>
    <col min="2819" max="2819" width="4.85546875" style="19" customWidth="1"/>
    <col min="2820" max="3070" width="11.42578125" style="19"/>
    <col min="3071" max="3071" width="4.85546875" style="19" customWidth="1"/>
    <col min="3072" max="3072" width="30.85546875" style="19" customWidth="1"/>
    <col min="3073" max="3073" width="84.42578125" style="19" customWidth="1"/>
    <col min="3074" max="3074" width="42.7109375" style="19" customWidth="1"/>
    <col min="3075" max="3075" width="4.85546875" style="19" customWidth="1"/>
    <col min="3076" max="3326" width="11.42578125" style="19"/>
    <col min="3327" max="3327" width="4.85546875" style="19" customWidth="1"/>
    <col min="3328" max="3328" width="30.85546875" style="19" customWidth="1"/>
    <col min="3329" max="3329" width="84.42578125" style="19" customWidth="1"/>
    <col min="3330" max="3330" width="42.7109375" style="19" customWidth="1"/>
    <col min="3331" max="3331" width="4.85546875" style="19" customWidth="1"/>
    <col min="3332" max="3582" width="11.42578125" style="19"/>
    <col min="3583" max="3583" width="4.85546875" style="19" customWidth="1"/>
    <col min="3584" max="3584" width="30.85546875" style="19" customWidth="1"/>
    <col min="3585" max="3585" width="84.42578125" style="19" customWidth="1"/>
    <col min="3586" max="3586" width="42.7109375" style="19" customWidth="1"/>
    <col min="3587" max="3587" width="4.85546875" style="19" customWidth="1"/>
    <col min="3588" max="3838" width="11.42578125" style="19"/>
    <col min="3839" max="3839" width="4.85546875" style="19" customWidth="1"/>
    <col min="3840" max="3840" width="30.85546875" style="19" customWidth="1"/>
    <col min="3841" max="3841" width="84.42578125" style="19" customWidth="1"/>
    <col min="3842" max="3842" width="42.7109375" style="19" customWidth="1"/>
    <col min="3843" max="3843" width="4.85546875" style="19" customWidth="1"/>
    <col min="3844" max="4094" width="11.42578125" style="19"/>
    <col min="4095" max="4095" width="4.85546875" style="19" customWidth="1"/>
    <col min="4096" max="4096" width="30.85546875" style="19" customWidth="1"/>
    <col min="4097" max="4097" width="84.42578125" style="19" customWidth="1"/>
    <col min="4098" max="4098" width="42.7109375" style="19" customWidth="1"/>
    <col min="4099" max="4099" width="4.85546875" style="19" customWidth="1"/>
    <col min="4100" max="4350" width="11.42578125" style="19"/>
    <col min="4351" max="4351" width="4.85546875" style="19" customWidth="1"/>
    <col min="4352" max="4352" width="30.85546875" style="19" customWidth="1"/>
    <col min="4353" max="4353" width="84.42578125" style="19" customWidth="1"/>
    <col min="4354" max="4354" width="42.7109375" style="19" customWidth="1"/>
    <col min="4355" max="4355" width="4.85546875" style="19" customWidth="1"/>
    <col min="4356" max="4606" width="11.42578125" style="19"/>
    <col min="4607" max="4607" width="4.85546875" style="19" customWidth="1"/>
    <col min="4608" max="4608" width="30.85546875" style="19" customWidth="1"/>
    <col min="4609" max="4609" width="84.42578125" style="19" customWidth="1"/>
    <col min="4610" max="4610" width="42.7109375" style="19" customWidth="1"/>
    <col min="4611" max="4611" width="4.85546875" style="19" customWidth="1"/>
    <col min="4612" max="4862" width="11.42578125" style="19"/>
    <col min="4863" max="4863" width="4.85546875" style="19" customWidth="1"/>
    <col min="4864" max="4864" width="30.85546875" style="19" customWidth="1"/>
    <col min="4865" max="4865" width="84.42578125" style="19" customWidth="1"/>
    <col min="4866" max="4866" width="42.7109375" style="19" customWidth="1"/>
    <col min="4867" max="4867" width="4.85546875" style="19" customWidth="1"/>
    <col min="4868" max="5118" width="11.42578125" style="19"/>
    <col min="5119" max="5119" width="4.85546875" style="19" customWidth="1"/>
    <col min="5120" max="5120" width="30.85546875" style="19" customWidth="1"/>
    <col min="5121" max="5121" width="84.42578125" style="19" customWidth="1"/>
    <col min="5122" max="5122" width="42.7109375" style="19" customWidth="1"/>
    <col min="5123" max="5123" width="4.85546875" style="19" customWidth="1"/>
    <col min="5124" max="5374" width="11.42578125" style="19"/>
    <col min="5375" max="5375" width="4.85546875" style="19" customWidth="1"/>
    <col min="5376" max="5376" width="30.85546875" style="19" customWidth="1"/>
    <col min="5377" max="5377" width="84.42578125" style="19" customWidth="1"/>
    <col min="5378" max="5378" width="42.7109375" style="19" customWidth="1"/>
    <col min="5379" max="5379" width="4.85546875" style="19" customWidth="1"/>
    <col min="5380" max="5630" width="11.42578125" style="19"/>
    <col min="5631" max="5631" width="4.85546875" style="19" customWidth="1"/>
    <col min="5632" max="5632" width="30.85546875" style="19" customWidth="1"/>
    <col min="5633" max="5633" width="84.42578125" style="19" customWidth="1"/>
    <col min="5634" max="5634" width="42.7109375" style="19" customWidth="1"/>
    <col min="5635" max="5635" width="4.85546875" style="19" customWidth="1"/>
    <col min="5636" max="5886" width="11.42578125" style="19"/>
    <col min="5887" max="5887" width="4.85546875" style="19" customWidth="1"/>
    <col min="5888" max="5888" width="30.85546875" style="19" customWidth="1"/>
    <col min="5889" max="5889" width="84.42578125" style="19" customWidth="1"/>
    <col min="5890" max="5890" width="42.7109375" style="19" customWidth="1"/>
    <col min="5891" max="5891" width="4.85546875" style="19" customWidth="1"/>
    <col min="5892" max="6142" width="11.42578125" style="19"/>
    <col min="6143" max="6143" width="4.85546875" style="19" customWidth="1"/>
    <col min="6144" max="6144" width="30.85546875" style="19" customWidth="1"/>
    <col min="6145" max="6145" width="84.42578125" style="19" customWidth="1"/>
    <col min="6146" max="6146" width="42.7109375" style="19" customWidth="1"/>
    <col min="6147" max="6147" width="4.85546875" style="19" customWidth="1"/>
    <col min="6148" max="6398" width="11.42578125" style="19"/>
    <col min="6399" max="6399" width="4.85546875" style="19" customWidth="1"/>
    <col min="6400" max="6400" width="30.85546875" style="19" customWidth="1"/>
    <col min="6401" max="6401" width="84.42578125" style="19" customWidth="1"/>
    <col min="6402" max="6402" width="42.7109375" style="19" customWidth="1"/>
    <col min="6403" max="6403" width="4.85546875" style="19" customWidth="1"/>
    <col min="6404" max="6654" width="11.42578125" style="19"/>
    <col min="6655" max="6655" width="4.85546875" style="19" customWidth="1"/>
    <col min="6656" max="6656" width="30.85546875" style="19" customWidth="1"/>
    <col min="6657" max="6657" width="84.42578125" style="19" customWidth="1"/>
    <col min="6658" max="6658" width="42.7109375" style="19" customWidth="1"/>
    <col min="6659" max="6659" width="4.85546875" style="19" customWidth="1"/>
    <col min="6660" max="6910" width="11.42578125" style="19"/>
    <col min="6911" max="6911" width="4.85546875" style="19" customWidth="1"/>
    <col min="6912" max="6912" width="30.85546875" style="19" customWidth="1"/>
    <col min="6913" max="6913" width="84.42578125" style="19" customWidth="1"/>
    <col min="6914" max="6914" width="42.7109375" style="19" customWidth="1"/>
    <col min="6915" max="6915" width="4.85546875" style="19" customWidth="1"/>
    <col min="6916" max="7166" width="11.42578125" style="19"/>
    <col min="7167" max="7167" width="4.85546875" style="19" customWidth="1"/>
    <col min="7168" max="7168" width="30.85546875" style="19" customWidth="1"/>
    <col min="7169" max="7169" width="84.42578125" style="19" customWidth="1"/>
    <col min="7170" max="7170" width="42.7109375" style="19" customWidth="1"/>
    <col min="7171" max="7171" width="4.85546875" style="19" customWidth="1"/>
    <col min="7172" max="7422" width="11.42578125" style="19"/>
    <col min="7423" max="7423" width="4.85546875" style="19" customWidth="1"/>
    <col min="7424" max="7424" width="30.85546875" style="19" customWidth="1"/>
    <col min="7425" max="7425" width="84.42578125" style="19" customWidth="1"/>
    <col min="7426" max="7426" width="42.7109375" style="19" customWidth="1"/>
    <col min="7427" max="7427" width="4.85546875" style="19" customWidth="1"/>
    <col min="7428" max="7678" width="11.42578125" style="19"/>
    <col min="7679" max="7679" width="4.85546875" style="19" customWidth="1"/>
    <col min="7680" max="7680" width="30.85546875" style="19" customWidth="1"/>
    <col min="7681" max="7681" width="84.42578125" style="19" customWidth="1"/>
    <col min="7682" max="7682" width="42.7109375" style="19" customWidth="1"/>
    <col min="7683" max="7683" width="4.85546875" style="19" customWidth="1"/>
    <col min="7684" max="7934" width="11.42578125" style="19"/>
    <col min="7935" max="7935" width="4.85546875" style="19" customWidth="1"/>
    <col min="7936" max="7936" width="30.85546875" style="19" customWidth="1"/>
    <col min="7937" max="7937" width="84.42578125" style="19" customWidth="1"/>
    <col min="7938" max="7938" width="42.7109375" style="19" customWidth="1"/>
    <col min="7939" max="7939" width="4.85546875" style="19" customWidth="1"/>
    <col min="7940" max="8190" width="11.42578125" style="19"/>
    <col min="8191" max="8191" width="4.85546875" style="19" customWidth="1"/>
    <col min="8192" max="8192" width="30.85546875" style="19" customWidth="1"/>
    <col min="8193" max="8193" width="84.42578125" style="19" customWidth="1"/>
    <col min="8194" max="8194" width="42.7109375" style="19" customWidth="1"/>
    <col min="8195" max="8195" width="4.85546875" style="19" customWidth="1"/>
    <col min="8196" max="8446" width="11.42578125" style="19"/>
    <col min="8447" max="8447" width="4.85546875" style="19" customWidth="1"/>
    <col min="8448" max="8448" width="30.85546875" style="19" customWidth="1"/>
    <col min="8449" max="8449" width="84.42578125" style="19" customWidth="1"/>
    <col min="8450" max="8450" width="42.7109375" style="19" customWidth="1"/>
    <col min="8451" max="8451" width="4.85546875" style="19" customWidth="1"/>
    <col min="8452" max="8702" width="11.42578125" style="19"/>
    <col min="8703" max="8703" width="4.85546875" style="19" customWidth="1"/>
    <col min="8704" max="8704" width="30.85546875" style="19" customWidth="1"/>
    <col min="8705" max="8705" width="84.42578125" style="19" customWidth="1"/>
    <col min="8706" max="8706" width="42.7109375" style="19" customWidth="1"/>
    <col min="8707" max="8707" width="4.85546875" style="19" customWidth="1"/>
    <col min="8708" max="8958" width="11.42578125" style="19"/>
    <col min="8959" max="8959" width="4.85546875" style="19" customWidth="1"/>
    <col min="8960" max="8960" width="30.85546875" style="19" customWidth="1"/>
    <col min="8961" max="8961" width="84.42578125" style="19" customWidth="1"/>
    <col min="8962" max="8962" width="42.7109375" style="19" customWidth="1"/>
    <col min="8963" max="8963" width="4.85546875" style="19" customWidth="1"/>
    <col min="8964" max="9214" width="11.42578125" style="19"/>
    <col min="9215" max="9215" width="4.85546875" style="19" customWidth="1"/>
    <col min="9216" max="9216" width="30.85546875" style="19" customWidth="1"/>
    <col min="9217" max="9217" width="84.42578125" style="19" customWidth="1"/>
    <col min="9218" max="9218" width="42.7109375" style="19" customWidth="1"/>
    <col min="9219" max="9219" width="4.85546875" style="19" customWidth="1"/>
    <col min="9220" max="9470" width="11.42578125" style="19"/>
    <col min="9471" max="9471" width="4.85546875" style="19" customWidth="1"/>
    <col min="9472" max="9472" width="30.85546875" style="19" customWidth="1"/>
    <col min="9473" max="9473" width="84.42578125" style="19" customWidth="1"/>
    <col min="9474" max="9474" width="42.7109375" style="19" customWidth="1"/>
    <col min="9475" max="9475" width="4.85546875" style="19" customWidth="1"/>
    <col min="9476" max="9726" width="11.42578125" style="19"/>
    <col min="9727" max="9727" width="4.85546875" style="19" customWidth="1"/>
    <col min="9728" max="9728" width="30.85546875" style="19" customWidth="1"/>
    <col min="9729" max="9729" width="84.42578125" style="19" customWidth="1"/>
    <col min="9730" max="9730" width="42.7109375" style="19" customWidth="1"/>
    <col min="9731" max="9731" width="4.85546875" style="19" customWidth="1"/>
    <col min="9732" max="9982" width="11.42578125" style="19"/>
    <col min="9983" max="9983" width="4.85546875" style="19" customWidth="1"/>
    <col min="9984" max="9984" width="30.85546875" style="19" customWidth="1"/>
    <col min="9985" max="9985" width="84.42578125" style="19" customWidth="1"/>
    <col min="9986" max="9986" width="42.7109375" style="19" customWidth="1"/>
    <col min="9987" max="9987" width="4.85546875" style="19" customWidth="1"/>
    <col min="9988" max="10238" width="11.42578125" style="19"/>
    <col min="10239" max="10239" width="4.85546875" style="19" customWidth="1"/>
    <col min="10240" max="10240" width="30.85546875" style="19" customWidth="1"/>
    <col min="10241" max="10241" width="84.42578125" style="19" customWidth="1"/>
    <col min="10242" max="10242" width="42.7109375" style="19" customWidth="1"/>
    <col min="10243" max="10243" width="4.85546875" style="19" customWidth="1"/>
    <col min="10244" max="10494" width="11.42578125" style="19"/>
    <col min="10495" max="10495" width="4.85546875" style="19" customWidth="1"/>
    <col min="10496" max="10496" width="30.85546875" style="19" customWidth="1"/>
    <col min="10497" max="10497" width="84.42578125" style="19" customWidth="1"/>
    <col min="10498" max="10498" width="42.7109375" style="19" customWidth="1"/>
    <col min="10499" max="10499" width="4.85546875" style="19" customWidth="1"/>
    <col min="10500" max="10750" width="11.42578125" style="19"/>
    <col min="10751" max="10751" width="4.85546875" style="19" customWidth="1"/>
    <col min="10752" max="10752" width="30.85546875" style="19" customWidth="1"/>
    <col min="10753" max="10753" width="84.42578125" style="19" customWidth="1"/>
    <col min="10754" max="10754" width="42.7109375" style="19" customWidth="1"/>
    <col min="10755" max="10755" width="4.85546875" style="19" customWidth="1"/>
    <col min="10756" max="11006" width="11.42578125" style="19"/>
    <col min="11007" max="11007" width="4.85546875" style="19" customWidth="1"/>
    <col min="11008" max="11008" width="30.85546875" style="19" customWidth="1"/>
    <col min="11009" max="11009" width="84.42578125" style="19" customWidth="1"/>
    <col min="11010" max="11010" width="42.7109375" style="19" customWidth="1"/>
    <col min="11011" max="11011" width="4.85546875" style="19" customWidth="1"/>
    <col min="11012" max="11262" width="11.42578125" style="19"/>
    <col min="11263" max="11263" width="4.85546875" style="19" customWidth="1"/>
    <col min="11264" max="11264" width="30.85546875" style="19" customWidth="1"/>
    <col min="11265" max="11265" width="84.42578125" style="19" customWidth="1"/>
    <col min="11266" max="11266" width="42.7109375" style="19" customWidth="1"/>
    <col min="11267" max="11267" width="4.85546875" style="19" customWidth="1"/>
    <col min="11268" max="11518" width="11.42578125" style="19"/>
    <col min="11519" max="11519" width="4.85546875" style="19" customWidth="1"/>
    <col min="11520" max="11520" width="30.85546875" style="19" customWidth="1"/>
    <col min="11521" max="11521" width="84.42578125" style="19" customWidth="1"/>
    <col min="11522" max="11522" width="42.7109375" style="19" customWidth="1"/>
    <col min="11523" max="11523" width="4.85546875" style="19" customWidth="1"/>
    <col min="11524" max="11774" width="11.42578125" style="19"/>
    <col min="11775" max="11775" width="4.85546875" style="19" customWidth="1"/>
    <col min="11776" max="11776" width="30.85546875" style="19" customWidth="1"/>
    <col min="11777" max="11777" width="84.42578125" style="19" customWidth="1"/>
    <col min="11778" max="11778" width="42.7109375" style="19" customWidth="1"/>
    <col min="11779" max="11779" width="4.85546875" style="19" customWidth="1"/>
    <col min="11780" max="12030" width="11.42578125" style="19"/>
    <col min="12031" max="12031" width="4.85546875" style="19" customWidth="1"/>
    <col min="12032" max="12032" width="30.85546875" style="19" customWidth="1"/>
    <col min="12033" max="12033" width="84.42578125" style="19" customWidth="1"/>
    <col min="12034" max="12034" width="42.7109375" style="19" customWidth="1"/>
    <col min="12035" max="12035" width="4.85546875" style="19" customWidth="1"/>
    <col min="12036" max="12286" width="11.42578125" style="19"/>
    <col min="12287" max="12287" width="4.85546875" style="19" customWidth="1"/>
    <col min="12288" max="12288" width="30.85546875" style="19" customWidth="1"/>
    <col min="12289" max="12289" width="84.42578125" style="19" customWidth="1"/>
    <col min="12290" max="12290" width="42.7109375" style="19" customWidth="1"/>
    <col min="12291" max="12291" width="4.85546875" style="19" customWidth="1"/>
    <col min="12292" max="12542" width="11.42578125" style="19"/>
    <col min="12543" max="12543" width="4.85546875" style="19" customWidth="1"/>
    <col min="12544" max="12544" width="30.85546875" style="19" customWidth="1"/>
    <col min="12545" max="12545" width="84.42578125" style="19" customWidth="1"/>
    <col min="12546" max="12546" width="42.7109375" style="19" customWidth="1"/>
    <col min="12547" max="12547" width="4.85546875" style="19" customWidth="1"/>
    <col min="12548" max="12798" width="11.42578125" style="19"/>
    <col min="12799" max="12799" width="4.85546875" style="19" customWidth="1"/>
    <col min="12800" max="12800" width="30.85546875" style="19" customWidth="1"/>
    <col min="12801" max="12801" width="84.42578125" style="19" customWidth="1"/>
    <col min="12802" max="12802" width="42.7109375" style="19" customWidth="1"/>
    <col min="12803" max="12803" width="4.85546875" style="19" customWidth="1"/>
    <col min="12804" max="13054" width="11.42578125" style="19"/>
    <col min="13055" max="13055" width="4.85546875" style="19" customWidth="1"/>
    <col min="13056" max="13056" width="30.85546875" style="19" customWidth="1"/>
    <col min="13057" max="13057" width="84.42578125" style="19" customWidth="1"/>
    <col min="13058" max="13058" width="42.7109375" style="19" customWidth="1"/>
    <col min="13059" max="13059" width="4.85546875" style="19" customWidth="1"/>
    <col min="13060" max="13310" width="11.42578125" style="19"/>
    <col min="13311" max="13311" width="4.85546875" style="19" customWidth="1"/>
    <col min="13312" max="13312" width="30.85546875" style="19" customWidth="1"/>
    <col min="13313" max="13313" width="84.42578125" style="19" customWidth="1"/>
    <col min="13314" max="13314" width="42.7109375" style="19" customWidth="1"/>
    <col min="13315" max="13315" width="4.85546875" style="19" customWidth="1"/>
    <col min="13316" max="13566" width="11.42578125" style="19"/>
    <col min="13567" max="13567" width="4.85546875" style="19" customWidth="1"/>
    <col min="13568" max="13568" width="30.85546875" style="19" customWidth="1"/>
    <col min="13569" max="13569" width="84.42578125" style="19" customWidth="1"/>
    <col min="13570" max="13570" width="42.7109375" style="19" customWidth="1"/>
    <col min="13571" max="13571" width="4.85546875" style="19" customWidth="1"/>
    <col min="13572" max="13822" width="11.42578125" style="19"/>
    <col min="13823" max="13823" width="4.85546875" style="19" customWidth="1"/>
    <col min="13824" max="13824" width="30.85546875" style="19" customWidth="1"/>
    <col min="13825" max="13825" width="84.42578125" style="19" customWidth="1"/>
    <col min="13826" max="13826" width="42.7109375" style="19" customWidth="1"/>
    <col min="13827" max="13827" width="4.85546875" style="19" customWidth="1"/>
    <col min="13828" max="14078" width="11.42578125" style="19"/>
    <col min="14079" max="14079" width="4.85546875" style="19" customWidth="1"/>
    <col min="14080" max="14080" width="30.85546875" style="19" customWidth="1"/>
    <col min="14081" max="14081" width="84.42578125" style="19" customWidth="1"/>
    <col min="14082" max="14082" width="42.7109375" style="19" customWidth="1"/>
    <col min="14083" max="14083" width="4.85546875" style="19" customWidth="1"/>
    <col min="14084" max="14334" width="11.42578125" style="19"/>
    <col min="14335" max="14335" width="4.85546875" style="19" customWidth="1"/>
    <col min="14336" max="14336" width="30.85546875" style="19" customWidth="1"/>
    <col min="14337" max="14337" width="84.42578125" style="19" customWidth="1"/>
    <col min="14338" max="14338" width="42.7109375" style="19" customWidth="1"/>
    <col min="14339" max="14339" width="4.85546875" style="19" customWidth="1"/>
    <col min="14340" max="14590" width="11.42578125" style="19"/>
    <col min="14591" max="14591" width="4.85546875" style="19" customWidth="1"/>
    <col min="14592" max="14592" width="30.85546875" style="19" customWidth="1"/>
    <col min="14593" max="14593" width="84.42578125" style="19" customWidth="1"/>
    <col min="14594" max="14594" width="42.7109375" style="19" customWidth="1"/>
    <col min="14595" max="14595" width="4.85546875" style="19" customWidth="1"/>
    <col min="14596" max="14846" width="11.42578125" style="19"/>
    <col min="14847" max="14847" width="4.85546875" style="19" customWidth="1"/>
    <col min="14848" max="14848" width="30.85546875" style="19" customWidth="1"/>
    <col min="14849" max="14849" width="84.42578125" style="19" customWidth="1"/>
    <col min="14850" max="14850" width="42.7109375" style="19" customWidth="1"/>
    <col min="14851" max="14851" width="4.85546875" style="19" customWidth="1"/>
    <col min="14852" max="15102" width="11.42578125" style="19"/>
    <col min="15103" max="15103" width="4.85546875" style="19" customWidth="1"/>
    <col min="15104" max="15104" width="30.85546875" style="19" customWidth="1"/>
    <col min="15105" max="15105" width="84.42578125" style="19" customWidth="1"/>
    <col min="15106" max="15106" width="42.7109375" style="19" customWidth="1"/>
    <col min="15107" max="15107" width="4.85546875" style="19" customWidth="1"/>
    <col min="15108" max="15358" width="11.42578125" style="19"/>
    <col min="15359" max="15359" width="4.85546875" style="19" customWidth="1"/>
    <col min="15360" max="15360" width="30.85546875" style="19" customWidth="1"/>
    <col min="15361" max="15361" width="84.42578125" style="19" customWidth="1"/>
    <col min="15362" max="15362" width="42.7109375" style="19" customWidth="1"/>
    <col min="15363" max="15363" width="4.85546875" style="19" customWidth="1"/>
    <col min="15364" max="15614" width="11.42578125" style="19"/>
    <col min="15615" max="15615" width="4.85546875" style="19" customWidth="1"/>
    <col min="15616" max="15616" width="30.85546875" style="19" customWidth="1"/>
    <col min="15617" max="15617" width="84.42578125" style="19" customWidth="1"/>
    <col min="15618" max="15618" width="42.7109375" style="19" customWidth="1"/>
    <col min="15619" max="15619" width="4.85546875" style="19" customWidth="1"/>
    <col min="15620" max="15870" width="11.42578125" style="19"/>
    <col min="15871" max="15871" width="4.85546875" style="19" customWidth="1"/>
    <col min="15872" max="15872" width="30.85546875" style="19" customWidth="1"/>
    <col min="15873" max="15873" width="84.42578125" style="19" customWidth="1"/>
    <col min="15874" max="15874" width="42.7109375" style="19" customWidth="1"/>
    <col min="15875" max="15875" width="4.85546875" style="19" customWidth="1"/>
    <col min="15876" max="16126" width="11.42578125" style="19"/>
    <col min="16127" max="16127" width="4.85546875" style="19" customWidth="1"/>
    <col min="16128" max="16128" width="30.85546875" style="19" customWidth="1"/>
    <col min="16129" max="16129" width="84.42578125" style="19" customWidth="1"/>
    <col min="16130" max="16130" width="42.7109375" style="19" customWidth="1"/>
    <col min="16131" max="16131" width="4.85546875" style="19" customWidth="1"/>
    <col min="16132" max="16384" width="11.42578125" style="19"/>
  </cols>
  <sheetData>
    <row r="1" spans="1:6" s="18" customFormat="1" ht="15.75" customHeight="1" x14ac:dyDescent="0.2">
      <c r="A1" s="102" t="s">
        <v>87</v>
      </c>
      <c r="B1" s="102"/>
      <c r="C1" s="102"/>
    </row>
    <row r="2" spans="1:6" s="18" customFormat="1" x14ac:dyDescent="0.2">
      <c r="A2" s="105" t="s">
        <v>147</v>
      </c>
      <c r="B2" s="105"/>
      <c r="C2" s="105"/>
    </row>
    <row r="3" spans="1:6" s="18" customFormat="1" ht="17.25" customHeight="1" x14ac:dyDescent="0.2">
      <c r="A3" s="105" t="s">
        <v>0</v>
      </c>
      <c r="B3" s="105"/>
      <c r="C3" s="105"/>
    </row>
    <row r="4" spans="1:6" s="18" customFormat="1" x14ac:dyDescent="0.2">
      <c r="A4" s="38"/>
      <c r="B4" s="38"/>
      <c r="C4" s="38"/>
    </row>
    <row r="5" spans="1:6" x14ac:dyDescent="0.2">
      <c r="A5" s="36" t="s">
        <v>3</v>
      </c>
      <c r="B5" s="40" t="s">
        <v>79</v>
      </c>
      <c r="C5" s="35"/>
      <c r="D5" s="34"/>
      <c r="E5" s="34"/>
      <c r="F5" s="34"/>
    </row>
    <row r="6" spans="1:6" x14ac:dyDescent="0.2">
      <c r="A6" s="33"/>
      <c r="B6" s="32"/>
      <c r="C6" s="32"/>
    </row>
    <row r="7" spans="1:6" s="26" customFormat="1" x14ac:dyDescent="0.2">
      <c r="A7" s="30"/>
      <c r="B7" s="31"/>
      <c r="C7" s="31"/>
    </row>
    <row r="8" spans="1:6" s="17" customFormat="1" x14ac:dyDescent="0.2">
      <c r="A8" s="37" t="s">
        <v>86</v>
      </c>
      <c r="B8" s="29" t="s">
        <v>88</v>
      </c>
      <c r="C8" s="28" t="s">
        <v>85</v>
      </c>
    </row>
    <row r="9" spans="1:6" s="26" customFormat="1" x14ac:dyDescent="0.2">
      <c r="A9" s="27"/>
      <c r="B9" s="27"/>
      <c r="C9" s="82"/>
    </row>
    <row r="10" spans="1:6" x14ac:dyDescent="0.2">
      <c r="A10" s="41"/>
      <c r="B10" s="39" t="s">
        <v>83</v>
      </c>
      <c r="C10" s="83">
        <v>0</v>
      </c>
    </row>
    <row r="11" spans="1:6" x14ac:dyDescent="0.2">
      <c r="A11" s="41"/>
      <c r="B11" s="25"/>
      <c r="C11" s="83">
        <v>0</v>
      </c>
    </row>
    <row r="12" spans="1:6" x14ac:dyDescent="0.2">
      <c r="A12" s="41"/>
      <c r="B12" s="25"/>
      <c r="C12" s="83">
        <v>0</v>
      </c>
    </row>
    <row r="13" spans="1:6" x14ac:dyDescent="0.2">
      <c r="A13" s="41"/>
      <c r="B13" s="25"/>
      <c r="C13" s="83">
        <v>0</v>
      </c>
    </row>
    <row r="14" spans="1:6" x14ac:dyDescent="0.2">
      <c r="A14" s="41"/>
      <c r="B14" s="25"/>
      <c r="C14" s="83">
        <v>0</v>
      </c>
    </row>
    <row r="15" spans="1:6" x14ac:dyDescent="0.2">
      <c r="A15" s="41"/>
      <c r="B15" s="25"/>
      <c r="C15" s="83">
        <v>0</v>
      </c>
    </row>
    <row r="16" spans="1:6" x14ac:dyDescent="0.2">
      <c r="A16" s="41"/>
      <c r="B16" s="25"/>
      <c r="C16" s="83">
        <v>0</v>
      </c>
    </row>
    <row r="17" spans="1:3" x14ac:dyDescent="0.2">
      <c r="A17" s="41"/>
      <c r="B17" s="25"/>
      <c r="C17" s="83">
        <v>0</v>
      </c>
    </row>
    <row r="18" spans="1:3" x14ac:dyDescent="0.2">
      <c r="A18" s="41"/>
      <c r="B18" s="25"/>
      <c r="C18" s="83">
        <v>0</v>
      </c>
    </row>
    <row r="19" spans="1:3" x14ac:dyDescent="0.2">
      <c r="A19" s="41"/>
      <c r="B19" s="25"/>
      <c r="C19" s="83">
        <v>0</v>
      </c>
    </row>
    <row r="20" spans="1:3" x14ac:dyDescent="0.2">
      <c r="A20" s="41"/>
      <c r="B20" s="25"/>
      <c r="C20" s="83">
        <v>0</v>
      </c>
    </row>
    <row r="21" spans="1:3" x14ac:dyDescent="0.2">
      <c r="A21" s="41"/>
      <c r="B21" s="25"/>
      <c r="C21" s="83">
        <v>0</v>
      </c>
    </row>
    <row r="22" spans="1:3" x14ac:dyDescent="0.2">
      <c r="A22" s="41"/>
      <c r="B22" s="25"/>
      <c r="C22" s="83">
        <v>0</v>
      </c>
    </row>
    <row r="23" spans="1:3" x14ac:dyDescent="0.2">
      <c r="A23" s="41"/>
      <c r="B23" s="25"/>
      <c r="C23" s="83">
        <v>0</v>
      </c>
    </row>
    <row r="24" spans="1:3" x14ac:dyDescent="0.2">
      <c r="A24" s="41"/>
      <c r="B24" s="25"/>
      <c r="C24" s="83">
        <v>0</v>
      </c>
    </row>
    <row r="25" spans="1:3" x14ac:dyDescent="0.2">
      <c r="A25" s="41"/>
      <c r="B25" s="25"/>
      <c r="C25" s="83">
        <v>0</v>
      </c>
    </row>
    <row r="26" spans="1:3" x14ac:dyDescent="0.2">
      <c r="A26" s="41"/>
      <c r="B26" s="25"/>
      <c r="C26" s="83">
        <v>0</v>
      </c>
    </row>
    <row r="27" spans="1:3" x14ac:dyDescent="0.2">
      <c r="A27" s="41"/>
      <c r="B27" s="25"/>
      <c r="C27" s="83">
        <v>0</v>
      </c>
    </row>
    <row r="28" spans="1:3" x14ac:dyDescent="0.2">
      <c r="A28" s="41"/>
      <c r="B28" s="25"/>
      <c r="C28" s="83">
        <v>0</v>
      </c>
    </row>
    <row r="29" spans="1:3" x14ac:dyDescent="0.2">
      <c r="A29" s="41"/>
      <c r="B29" s="25"/>
      <c r="C29" s="83">
        <v>0</v>
      </c>
    </row>
    <row r="30" spans="1:3" x14ac:dyDescent="0.2">
      <c r="A30" s="41"/>
      <c r="B30" s="25"/>
      <c r="C30" s="83">
        <v>0</v>
      </c>
    </row>
    <row r="31" spans="1:3" x14ac:dyDescent="0.2">
      <c r="A31" s="41"/>
      <c r="B31" s="25"/>
      <c r="C31" s="83">
        <v>0</v>
      </c>
    </row>
    <row r="32" spans="1:3" x14ac:dyDescent="0.2">
      <c r="A32" s="41"/>
      <c r="B32" s="25"/>
      <c r="C32" s="83">
        <v>0</v>
      </c>
    </row>
    <row r="33" spans="1:7" x14ac:dyDescent="0.2">
      <c r="A33" s="41"/>
      <c r="B33" s="25"/>
      <c r="C33" s="83">
        <v>0</v>
      </c>
    </row>
    <row r="34" spans="1:7" x14ac:dyDescent="0.2">
      <c r="A34" s="41"/>
      <c r="B34" s="25"/>
      <c r="C34" s="83">
        <v>0</v>
      </c>
    </row>
    <row r="35" spans="1:7" x14ac:dyDescent="0.2">
      <c r="A35" s="41"/>
      <c r="B35" s="25"/>
      <c r="C35" s="83">
        <v>0</v>
      </c>
    </row>
    <row r="36" spans="1:7" x14ac:dyDescent="0.2">
      <c r="A36" s="86"/>
      <c r="B36" s="24" t="s">
        <v>84</v>
      </c>
      <c r="C36" s="84">
        <v>0</v>
      </c>
    </row>
    <row r="37" spans="1:7" x14ac:dyDescent="0.2">
      <c r="A37" s="42"/>
      <c r="B37" s="23"/>
      <c r="C37" s="85"/>
    </row>
    <row r="38" spans="1:7" x14ac:dyDescent="0.2">
      <c r="A38" s="22"/>
      <c r="B38" s="103"/>
      <c r="C38" s="104"/>
    </row>
    <row r="39" spans="1:7" x14ac:dyDescent="0.2">
      <c r="A39" s="20"/>
      <c r="B39" s="20"/>
      <c r="D39" s="21"/>
      <c r="E39" s="20"/>
      <c r="F39" s="20"/>
      <c r="G39" s="20"/>
    </row>
    <row r="40" spans="1:7" x14ac:dyDescent="0.2">
      <c r="A40" s="16" t="s">
        <v>74</v>
      </c>
    </row>
    <row r="54" spans="1:3" x14ac:dyDescent="0.2">
      <c r="A54" s="43"/>
      <c r="C54" s="43"/>
    </row>
    <row r="55" spans="1:3" x14ac:dyDescent="0.2">
      <c r="A55" s="44" t="s">
        <v>82</v>
      </c>
      <c r="C55" s="80" t="s">
        <v>80</v>
      </c>
    </row>
    <row r="56" spans="1:3" x14ac:dyDescent="0.2">
      <c r="A56" s="44" t="s">
        <v>89</v>
      </c>
      <c r="C56" s="81" t="s">
        <v>81</v>
      </c>
    </row>
  </sheetData>
  <mergeCells count="4">
    <mergeCell ref="B38:C38"/>
    <mergeCell ref="A1:C1"/>
    <mergeCell ref="A2:C2"/>
    <mergeCell ref="A3:C3"/>
  </mergeCells>
  <printOptions horizontalCentered="1"/>
  <pageMargins left="0.39370078740157483" right="0.39370078740157483" top="0.39370078740157483" bottom="0.39370078740157483" header="0" footer="0"/>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ESF_ASEG</vt:lpstr>
      <vt:lpstr>PT_ESF_ECSF</vt:lpstr>
      <vt:lpstr>BInmuebles</vt:lpstr>
      <vt:lpstr>BInmuebles!Área_de_impresión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vgranadoss@guanajuato.gob.mx</cp:lastModifiedBy>
  <cp:lastPrinted>2018-02-06T23:28:43Z</cp:lastPrinted>
  <dcterms:created xsi:type="dcterms:W3CDTF">2014-01-27T16:27:43Z</dcterms:created>
  <dcterms:modified xsi:type="dcterms:W3CDTF">2018-02-06T23:28:58Z</dcterms:modified>
</cp:coreProperties>
</file>