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8675" windowHeight="11010"/>
  </bookViews>
  <sheets>
    <sheet name="Calendario del Presupuesto de 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45621"/>
</workbook>
</file>

<file path=xl/calcChain.xml><?xml version="1.0" encoding="utf-8"?>
<calcChain xmlns="http://schemas.openxmlformats.org/spreadsheetml/2006/main">
  <c r="P15" i="1" l="1"/>
  <c r="P12" i="1" l="1"/>
  <c r="O12" i="1"/>
  <c r="N12" i="1"/>
  <c r="M12" i="1"/>
  <c r="L12" i="1"/>
  <c r="K12" i="1"/>
  <c r="J12" i="1"/>
  <c r="I12" i="1"/>
  <c r="H12" i="1"/>
  <c r="G12" i="1"/>
  <c r="F12" i="1"/>
  <c r="E12" i="1"/>
  <c r="P64" i="1"/>
  <c r="P11" i="1" s="1"/>
  <c r="O64" i="1"/>
  <c r="N64" i="1"/>
  <c r="M64" i="1"/>
  <c r="L64" i="1"/>
  <c r="L11" i="1" s="1"/>
  <c r="K64" i="1"/>
  <c r="J64" i="1"/>
  <c r="I64" i="1"/>
  <c r="H64" i="1"/>
  <c r="H11" i="1" s="1"/>
  <c r="E30" i="1"/>
  <c r="P30" i="1"/>
  <c r="O30" i="1"/>
  <c r="O11" i="1" s="1"/>
  <c r="N30" i="1"/>
  <c r="M30" i="1"/>
  <c r="L30" i="1"/>
  <c r="K30" i="1"/>
  <c r="K11" i="1" s="1"/>
  <c r="J30" i="1"/>
  <c r="I30" i="1"/>
  <c r="H30" i="1"/>
  <c r="G30" i="1"/>
  <c r="G11" i="1" s="1"/>
  <c r="F30" i="1"/>
  <c r="P20" i="1"/>
  <c r="O20" i="1"/>
  <c r="N20" i="1"/>
  <c r="N11" i="1" s="1"/>
  <c r="M20" i="1"/>
  <c r="M11" i="1" s="1"/>
  <c r="L20" i="1"/>
  <c r="K20" i="1"/>
  <c r="J20" i="1"/>
  <c r="J11" i="1" s="1"/>
  <c r="I20" i="1"/>
  <c r="I11" i="1" s="1"/>
  <c r="H20" i="1"/>
  <c r="G20" i="1"/>
  <c r="F20" i="1"/>
  <c r="F11" i="1" s="1"/>
  <c r="E20" i="1"/>
  <c r="E11" i="1" s="1"/>
  <c r="D21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29" i="1"/>
  <c r="D28" i="1"/>
  <c r="D27" i="1"/>
  <c r="D26" i="1"/>
  <c r="D25" i="1"/>
  <c r="D24" i="1"/>
  <c r="D23" i="1"/>
  <c r="D22" i="1"/>
  <c r="D19" i="1"/>
  <c r="D18" i="1"/>
  <c r="D17" i="1"/>
  <c r="D16" i="1"/>
  <c r="D15" i="1"/>
  <c r="D14" i="1"/>
  <c r="D13" i="1"/>
  <c r="D12" i="1" s="1"/>
  <c r="D20" i="1" l="1"/>
  <c r="D64" i="1"/>
  <c r="D30" i="1"/>
  <c r="D11" i="1" l="1"/>
</calcChain>
</file>

<file path=xl/sharedStrings.xml><?xml version="1.0" encoding="utf-8"?>
<sst xmlns="http://schemas.openxmlformats.org/spreadsheetml/2006/main" count="91" uniqueCount="91">
  <si>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</si>
  <si>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</si>
  <si>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</si>
  <si>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</si>
  <si>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</si>
  <si>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</si>
  <si>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</si>
  <si>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</si>
  <si>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</si>
  <si>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</si>
  <si>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</si>
  <si>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</si>
  <si>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</si>
  <si>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</si>
  <si>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</si>
  <si>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</si>
  <si>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</si>
  <si>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</si>
  <si>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</si>
  <si>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</si>
  <si>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</si>
  <si>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</si>
  <si>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</si>
  <si>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</si>
  <si>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</si>
  <si>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</si>
  <si>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</si>
  <si>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</si>
  <si>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</si>
  <si>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</si>
  <si>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</si>
  <si>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</si>
  <si>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</si>
  <si>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</si>
  <si>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</si>
  <si>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</si>
  <si>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</si>
  <si>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</si>
  <si>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</si>
  <si>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</si>
  <si>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</si>
  <si>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</si>
  <si>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</si>
  <si>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</si>
  <si>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</si>
  <si>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</si>
  <si>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</si>
  <si>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</si>
  <si>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</si>
  <si>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</si>
  <si>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</si>
  <si>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</si>
  <si>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</si>
  <si>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</si>
  <si>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</si>
  <si>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</si>
  <si>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</si>
  <si>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</si>
  <si>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</si>
  <si>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</si>
  <si>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</si>
  <si>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</si>
  <si>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</si>
  <si>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</si>
  <si>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</si>
  <si>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</si>
  <si>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</si>
  <si>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</si>
  <si>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</si>
  <si>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</si>
  <si>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</si>
  <si>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</si>
  <si>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</si>
  <si>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</si>
  <si>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</si>
  <si>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</si>
  <si>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</si>
  <si>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</si>
  <si>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</si>
  <si>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</si>
  <si>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</si>
  <si>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</si>
  <si>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</si>
  <si>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</si>
  <si>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</si>
  <si>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</si>
  <si>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</si>
  <si>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</si>
  <si>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</si>
  <si>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Información Anual del Ejercicio Fiscal 2017</t>
  </si>
  <si>
    <t xml:space="preserve">ESCUELA PREPARATORIA REGIONAL DEL RINCON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</si>
</sst>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6">
    <xf numFmtId="0" fontId="0" fillId="0" borderId="0" xfId="0"/>
    <xf numFmtId="0" fontId="16" fillId="23" borderId="0" xfId="0" applyFont="1" applyFill="1"/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4" fontId="16" fillId="0" borderId="0" xfId="0" applyNumberFormat="1" applyFont="1"/>
    <xf numFmtId="0" fontId="17" fillId="21" borderId="0" xfId="0" applyNumberFormat="1" applyFont="1" applyFill="1" applyBorder="1" applyAlignment="1" applyProtection="1">
      <protection locked="0"/>
    </xf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83"/>
  <sheetViews>
    <sheetView showGridLines="0" tabSelected="1" topLeftCell="B1" zoomScaleNormal="100" workbookViewId="0">
      <selection activeCell="B15" sqref="B15"/>
    </sheetView>
  </sheetViews>
  <sheetFormatPr baseColWidth="10" defaultColWidth="11.5703125" defaultRowHeight="12.75" x14ac:dyDescent="0.2"/>
  <cols>
    <col min="1" max="1" width="0" style="3" hidden="1" customWidth="1"/>
    <col min="2" max="2" width="3.7109375" style="3" customWidth="1"/>
    <col min="3" max="3" width="45.5703125" style="3" customWidth="1"/>
    <col min="4" max="4" width="22.7109375" style="5" bestFit="1" customWidth="1"/>
    <col min="5" max="5" width="21.28515625" style="5" bestFit="1" customWidth="1"/>
    <col min="6" max="7" width="21.5703125" style="5" bestFit="1" customWidth="1"/>
    <col min="8" max="9" width="21.140625" style="5" bestFit="1" customWidth="1"/>
    <col min="10" max="10" width="20.5703125" style="5" bestFit="1" customWidth="1"/>
    <col min="11" max="11" width="21.85546875" style="5" bestFit="1" customWidth="1"/>
    <col min="12" max="12" width="21.140625" style="5" bestFit="1" customWidth="1"/>
    <col min="13" max="13" width="21.85546875" style="5" bestFit="1" customWidth="1"/>
    <col min="14" max="14" width="21.28515625" style="5" bestFit="1" customWidth="1"/>
    <col min="15" max="15" width="21.85546875" style="5" bestFit="1" customWidth="1"/>
    <col min="16" max="16" width="21.28515625" style="5" bestFit="1" customWidth="1"/>
    <col min="17" max="16384" width="11.5703125" style="3"/>
  </cols>
  <sheetData>
    <row r="3" spans="1:16" s="2" customFormat="1" x14ac:dyDescent="0.2">
      <c r="A3" s="1"/>
      <c r="B3" s="15" t="s">
        <v>88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s="2" customFormat="1" x14ac:dyDescent="0.2">
      <c r="A4" s="1"/>
      <c r="B4" s="15" t="s">
        <v>89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s="2" customFormat="1" x14ac:dyDescent="0.2">
      <c r="A5" s="1"/>
      <c r="B5" s="15" t="s">
        <v>86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3"/>
    </row>
    <row r="7" spans="1:16" x14ac:dyDescent="0.2">
      <c r="D7" s="4" t="s">
        <v>87</v>
      </c>
      <c r="E7" s="6" t="s">
        <v>90</v>
      </c>
      <c r="F7" s="6"/>
      <c r="G7" s="6"/>
      <c r="H7" s="6"/>
      <c r="I7" s="6"/>
      <c r="J7" s="6"/>
      <c r="K7" s="6"/>
      <c r="L7" s="6"/>
      <c r="M7" s="6"/>
      <c r="N7" s="6"/>
      <c r="O7" s="6"/>
      <c r="P7" s="3"/>
    </row>
    <row r="10" spans="1:16" x14ac:dyDescent="0.2">
      <c r="B10" s="7"/>
      <c r="C10" s="7"/>
      <c r="D10" s="7" t="s">
        <v>13</v>
      </c>
      <c r="E10" s="7" t="s">
        <v>0</v>
      </c>
      <c r="F10" s="7" t="s">
        <v>1</v>
      </c>
      <c r="G10" s="7" t="s">
        <v>2</v>
      </c>
      <c r="H10" s="7" t="s">
        <v>3</v>
      </c>
      <c r="I10" s="7" t="s">
        <v>4</v>
      </c>
      <c r="J10" s="7" t="s">
        <v>5</v>
      </c>
      <c r="K10" s="7" t="s">
        <v>6</v>
      </c>
      <c r="L10" s="7" t="s">
        <v>7</v>
      </c>
      <c r="M10" s="7" t="s">
        <v>8</v>
      </c>
      <c r="N10" s="7" t="s">
        <v>9</v>
      </c>
      <c r="O10" s="7" t="s">
        <v>10</v>
      </c>
      <c r="P10" s="7" t="s">
        <v>11</v>
      </c>
    </row>
    <row r="11" spans="1:16" x14ac:dyDescent="0.2">
      <c r="B11" s="13" t="s">
        <v>12</v>
      </c>
      <c r="C11" s="13"/>
      <c r="D11" s="8">
        <f>+D12+D20+D30+D50+D60+D64+D72+D76</f>
        <v>22888373.639999997</v>
      </c>
      <c r="E11" s="8">
        <f t="shared" ref="E11:P11" si="0">+E12+E20+E30+E50+E60+E64+E72+E76</f>
        <v>1669923.61</v>
      </c>
      <c r="F11" s="8">
        <f t="shared" si="0"/>
        <v>1853784.32</v>
      </c>
      <c r="G11" s="8">
        <f t="shared" si="0"/>
        <v>1840842.32</v>
      </c>
      <c r="H11" s="8">
        <f t="shared" si="0"/>
        <v>2108406.2399999998</v>
      </c>
      <c r="I11" s="8">
        <f t="shared" si="0"/>
        <v>2432068.4</v>
      </c>
      <c r="J11" s="8">
        <f t="shared" si="0"/>
        <v>1858135.6700000002</v>
      </c>
      <c r="K11" s="8">
        <f t="shared" si="0"/>
        <v>1836228.1400000001</v>
      </c>
      <c r="L11" s="8">
        <f t="shared" si="0"/>
        <v>2193197.8199999998</v>
      </c>
      <c r="M11" s="8">
        <f t="shared" si="0"/>
        <v>1505730.77</v>
      </c>
      <c r="N11" s="8">
        <f t="shared" si="0"/>
        <v>1484149.3800000001</v>
      </c>
      <c r="O11" s="8">
        <f t="shared" si="0"/>
        <v>1935799.05</v>
      </c>
      <c r="P11" s="8">
        <f t="shared" si="0"/>
        <v>2170107.92</v>
      </c>
    </row>
    <row r="12" spans="1:16" x14ac:dyDescent="0.2">
      <c r="B12" s="12" t="s">
        <v>14</v>
      </c>
      <c r="C12" s="12"/>
      <c r="D12" s="9">
        <f>+SUM(D13:D19)</f>
        <v>19867577.789999999</v>
      </c>
      <c r="E12" s="9">
        <f>+SUM(E13:E19)</f>
        <v>1467238.03</v>
      </c>
      <c r="F12" s="9">
        <f t="shared" ref="F12:P12" si="1">+SUM(F13:F19)</f>
        <v>1516488.8</v>
      </c>
      <c r="G12" s="9">
        <f t="shared" si="1"/>
        <v>1526488.8</v>
      </c>
      <c r="H12" s="9">
        <f t="shared" si="1"/>
        <v>1534650.0899999999</v>
      </c>
      <c r="I12" s="9">
        <f t="shared" si="1"/>
        <v>2198605.11</v>
      </c>
      <c r="J12" s="9">
        <f t="shared" si="1"/>
        <v>1559488.8</v>
      </c>
      <c r="K12" s="9">
        <f t="shared" si="1"/>
        <v>1629763.6400000001</v>
      </c>
      <c r="L12" s="9">
        <f t="shared" si="1"/>
        <v>1956322.8399999999</v>
      </c>
      <c r="M12" s="9">
        <f t="shared" si="1"/>
        <v>1343986.38</v>
      </c>
      <c r="N12" s="9">
        <f t="shared" si="1"/>
        <v>1330629.06</v>
      </c>
      <c r="O12" s="9">
        <f t="shared" si="1"/>
        <v>1774187.73</v>
      </c>
      <c r="P12" s="9">
        <f t="shared" si="1"/>
        <v>2029728.51</v>
      </c>
    </row>
    <row r="13" spans="1:16" ht="25.5" x14ac:dyDescent="0.2">
      <c r="B13" s="10"/>
      <c r="C13" s="11" t="s">
        <v>15</v>
      </c>
      <c r="D13" s="9">
        <f>+SUM(E13:P13)</f>
        <v>5316635.62</v>
      </c>
      <c r="E13" s="9">
        <v>462381.4</v>
      </c>
      <c r="F13" s="9">
        <v>462381.4</v>
      </c>
      <c r="G13" s="9">
        <v>462381.4</v>
      </c>
      <c r="H13" s="9">
        <v>462381.4</v>
      </c>
      <c r="I13" s="9">
        <v>462381.4</v>
      </c>
      <c r="J13" s="9">
        <v>462381.4</v>
      </c>
      <c r="K13" s="9">
        <v>466464.44</v>
      </c>
      <c r="L13" s="9">
        <v>470547.48</v>
      </c>
      <c r="M13" s="9">
        <v>470547.48</v>
      </c>
      <c r="N13" s="9">
        <v>467190.16</v>
      </c>
      <c r="O13" s="9">
        <v>525748.82999999996</v>
      </c>
      <c r="P13" s="9">
        <v>141848.82999999999</v>
      </c>
    </row>
    <row r="14" spans="1:16" x14ac:dyDescent="0.2">
      <c r="B14" s="10"/>
      <c r="C14" s="11" t="s">
        <v>16</v>
      </c>
      <c r="D14" s="9">
        <f t="shared" ref="D14:D77" si="2">+SUM(E14:P14)</f>
        <v>1869781.5200000005</v>
      </c>
      <c r="E14" s="9">
        <v>114303.12</v>
      </c>
      <c r="F14" s="9">
        <v>163553.89000000001</v>
      </c>
      <c r="G14" s="9">
        <v>163553.89000000001</v>
      </c>
      <c r="H14" s="9">
        <v>163553.89000000001</v>
      </c>
      <c r="I14" s="9">
        <v>163553.89000000001</v>
      </c>
      <c r="J14" s="9">
        <v>163553.89000000001</v>
      </c>
      <c r="K14" s="9">
        <v>163553.89000000001</v>
      </c>
      <c r="L14" s="9">
        <v>163553.89000000001</v>
      </c>
      <c r="M14" s="9">
        <v>163553.89000000001</v>
      </c>
      <c r="N14" s="9">
        <v>163553.89000000001</v>
      </c>
      <c r="O14" s="9">
        <v>163553.89000000001</v>
      </c>
      <c r="P14" s="9">
        <v>119939.5</v>
      </c>
    </row>
    <row r="15" spans="1:16" x14ac:dyDescent="0.2">
      <c r="B15" s="10"/>
      <c r="C15" s="11" t="s">
        <v>17</v>
      </c>
      <c r="D15" s="9">
        <f t="shared" si="2"/>
        <v>4327127.58</v>
      </c>
      <c r="E15" s="9">
        <v>249633.88</v>
      </c>
      <c r="F15" s="9">
        <v>249633.88</v>
      </c>
      <c r="G15" s="9">
        <v>249633.88</v>
      </c>
      <c r="H15" s="9">
        <v>267795.17</v>
      </c>
      <c r="I15" s="9">
        <v>249633.88</v>
      </c>
      <c r="J15" s="9">
        <v>249633.88</v>
      </c>
      <c r="K15" s="9">
        <v>353407.05</v>
      </c>
      <c r="L15" s="9">
        <v>252260.56</v>
      </c>
      <c r="M15" s="9">
        <v>252260.56</v>
      </c>
      <c r="N15" s="9">
        <v>252260.56</v>
      </c>
      <c r="O15" s="9">
        <v>252260.56</v>
      </c>
      <c r="P15" s="9">
        <f>1103113.72+345600</f>
        <v>1448713.72</v>
      </c>
    </row>
    <row r="16" spans="1:16" x14ac:dyDescent="0.2">
      <c r="B16" s="10"/>
      <c r="C16" s="11" t="s">
        <v>18</v>
      </c>
      <c r="D16" s="9">
        <f t="shared" si="2"/>
        <v>2366502.6199999996</v>
      </c>
      <c r="E16" s="9">
        <v>171347.71</v>
      </c>
      <c r="F16" s="9">
        <v>171347.71</v>
      </c>
      <c r="G16" s="9">
        <v>171347.71</v>
      </c>
      <c r="H16" s="9">
        <v>171347.71</v>
      </c>
      <c r="I16" s="9">
        <v>571347.71</v>
      </c>
      <c r="J16" s="9">
        <v>171347.71</v>
      </c>
      <c r="K16" s="9">
        <v>172286.81</v>
      </c>
      <c r="L16" s="9">
        <v>73225.91</v>
      </c>
      <c r="M16" s="9">
        <v>73225.91</v>
      </c>
      <c r="N16" s="9">
        <v>73225.91</v>
      </c>
      <c r="O16" s="9">
        <v>473225.91</v>
      </c>
      <c r="P16" s="9">
        <v>73225.91</v>
      </c>
    </row>
    <row r="17" spans="2:16" x14ac:dyDescent="0.2">
      <c r="B17" s="10"/>
      <c r="C17" s="11" t="s">
        <v>19</v>
      </c>
      <c r="D17" s="9">
        <f t="shared" si="2"/>
        <v>5807530.4500000002</v>
      </c>
      <c r="E17" s="9">
        <v>454571.92</v>
      </c>
      <c r="F17" s="9">
        <v>454571.92</v>
      </c>
      <c r="G17" s="9">
        <v>464571.92</v>
      </c>
      <c r="H17" s="9">
        <v>454571.92</v>
      </c>
      <c r="I17" s="9">
        <v>736688.23</v>
      </c>
      <c r="J17" s="9">
        <v>497571.92</v>
      </c>
      <c r="K17" s="9">
        <v>459051.45</v>
      </c>
      <c r="L17" s="9">
        <v>981735</v>
      </c>
      <c r="M17" s="9">
        <v>369398.54</v>
      </c>
      <c r="N17" s="9">
        <v>359398.54</v>
      </c>
      <c r="O17" s="9">
        <v>344398.54</v>
      </c>
      <c r="P17" s="9">
        <v>231000.55</v>
      </c>
    </row>
    <row r="18" spans="2:16" x14ac:dyDescent="0.2">
      <c r="B18" s="10"/>
      <c r="C18" s="11" t="s">
        <v>20</v>
      </c>
      <c r="D18" s="9">
        <f t="shared" si="2"/>
        <v>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2:16" x14ac:dyDescent="0.2">
      <c r="B19" s="10"/>
      <c r="C19" s="11" t="s">
        <v>21</v>
      </c>
      <c r="D19" s="9">
        <f t="shared" si="2"/>
        <v>180000</v>
      </c>
      <c r="E19" s="9">
        <v>15000</v>
      </c>
      <c r="F19" s="9">
        <v>15000</v>
      </c>
      <c r="G19" s="9">
        <v>15000</v>
      </c>
      <c r="H19" s="9">
        <v>15000</v>
      </c>
      <c r="I19" s="9">
        <v>15000</v>
      </c>
      <c r="J19" s="9">
        <v>15000</v>
      </c>
      <c r="K19" s="9">
        <v>15000</v>
      </c>
      <c r="L19" s="9">
        <v>15000</v>
      </c>
      <c r="M19" s="9">
        <v>15000</v>
      </c>
      <c r="N19" s="9">
        <v>15000</v>
      </c>
      <c r="O19" s="9">
        <v>15000</v>
      </c>
      <c r="P19" s="9">
        <v>15000</v>
      </c>
    </row>
    <row r="20" spans="2:16" x14ac:dyDescent="0.2">
      <c r="B20" s="12" t="s">
        <v>22</v>
      </c>
      <c r="C20" s="12"/>
      <c r="D20" s="9">
        <f t="shared" si="2"/>
        <v>629442</v>
      </c>
      <c r="E20" s="9">
        <f>+SUM(E21:E29)</f>
        <v>12750</v>
      </c>
      <c r="F20" s="9">
        <f t="shared" ref="F20:P20" si="3">+SUM(F21:F29)</f>
        <v>143042</v>
      </c>
      <c r="G20" s="9">
        <f t="shared" si="3"/>
        <v>46100</v>
      </c>
      <c r="H20" s="9">
        <f t="shared" si="3"/>
        <v>64500</v>
      </c>
      <c r="I20" s="9">
        <f t="shared" si="3"/>
        <v>44750</v>
      </c>
      <c r="J20" s="9">
        <f t="shared" si="3"/>
        <v>59800</v>
      </c>
      <c r="K20" s="9">
        <f t="shared" si="3"/>
        <v>75100</v>
      </c>
      <c r="L20" s="9">
        <f t="shared" si="3"/>
        <v>76900</v>
      </c>
      <c r="M20" s="9">
        <f t="shared" si="3"/>
        <v>22500</v>
      </c>
      <c r="N20" s="9">
        <f t="shared" si="3"/>
        <v>36000</v>
      </c>
      <c r="O20" s="9">
        <f t="shared" si="3"/>
        <v>36000</v>
      </c>
      <c r="P20" s="9">
        <f t="shared" si="3"/>
        <v>12000</v>
      </c>
    </row>
    <row r="21" spans="2:16" ht="25.5" x14ac:dyDescent="0.2">
      <c r="B21" s="10"/>
      <c r="C21" s="11" t="s">
        <v>23</v>
      </c>
      <c r="D21" s="9">
        <f>+SUM(E21:P21)</f>
        <v>334342</v>
      </c>
      <c r="E21" s="9">
        <v>0</v>
      </c>
      <c r="F21" s="9">
        <v>117842</v>
      </c>
      <c r="G21" s="9">
        <v>10000</v>
      </c>
      <c r="H21" s="9">
        <v>36000</v>
      </c>
      <c r="I21" s="9">
        <v>0</v>
      </c>
      <c r="J21" s="9">
        <v>20000</v>
      </c>
      <c r="K21" s="9">
        <v>50000</v>
      </c>
      <c r="L21" s="9">
        <v>60500</v>
      </c>
      <c r="M21" s="9">
        <v>0</v>
      </c>
      <c r="N21" s="9">
        <v>20000</v>
      </c>
      <c r="O21" s="9">
        <v>20000</v>
      </c>
      <c r="P21" s="9">
        <v>0</v>
      </c>
    </row>
    <row r="22" spans="2:16" x14ac:dyDescent="0.2">
      <c r="B22" s="10"/>
      <c r="C22" s="11" t="s">
        <v>24</v>
      </c>
      <c r="D22" s="9">
        <f t="shared" si="2"/>
        <v>8700</v>
      </c>
      <c r="E22" s="9">
        <v>750</v>
      </c>
      <c r="F22" s="9">
        <v>2400</v>
      </c>
      <c r="G22" s="9">
        <v>600</v>
      </c>
      <c r="H22" s="9">
        <v>500</v>
      </c>
      <c r="I22" s="9">
        <v>750</v>
      </c>
      <c r="J22" s="9">
        <v>800</v>
      </c>
      <c r="K22" s="9">
        <v>0</v>
      </c>
      <c r="L22" s="9">
        <v>2400</v>
      </c>
      <c r="M22" s="9">
        <v>500</v>
      </c>
      <c r="N22" s="9">
        <v>0</v>
      </c>
      <c r="O22" s="9">
        <v>0</v>
      </c>
      <c r="P22" s="9">
        <v>0</v>
      </c>
    </row>
    <row r="23" spans="2:16" ht="25.5" x14ac:dyDescent="0.2">
      <c r="B23" s="10"/>
      <c r="C23" s="11" t="s">
        <v>25</v>
      </c>
      <c r="D23" s="9">
        <f t="shared" si="2"/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</row>
    <row r="24" spans="2:16" ht="25.5" x14ac:dyDescent="0.2">
      <c r="B24" s="10"/>
      <c r="C24" s="11" t="s">
        <v>26</v>
      </c>
      <c r="D24" s="9">
        <f t="shared" si="2"/>
        <v>38400</v>
      </c>
      <c r="E24" s="9">
        <v>0</v>
      </c>
      <c r="F24" s="9">
        <v>800</v>
      </c>
      <c r="G24" s="9">
        <v>7500</v>
      </c>
      <c r="H24" s="9">
        <v>10000</v>
      </c>
      <c r="I24" s="9">
        <v>5000</v>
      </c>
      <c r="J24" s="9">
        <v>0</v>
      </c>
      <c r="K24" s="9">
        <v>7100</v>
      </c>
      <c r="L24" s="9">
        <v>0</v>
      </c>
      <c r="M24" s="9">
        <v>5000</v>
      </c>
      <c r="N24" s="9">
        <v>3000</v>
      </c>
      <c r="O24" s="9">
        <v>0</v>
      </c>
      <c r="P24" s="9">
        <v>0</v>
      </c>
    </row>
    <row r="25" spans="2:16" ht="25.5" x14ac:dyDescent="0.2">
      <c r="B25" s="10"/>
      <c r="C25" s="11" t="s">
        <v>27</v>
      </c>
      <c r="D25" s="9">
        <f t="shared" si="2"/>
        <v>12000</v>
      </c>
      <c r="E25" s="9">
        <v>0</v>
      </c>
      <c r="F25" s="9">
        <v>0</v>
      </c>
      <c r="G25" s="9">
        <v>0</v>
      </c>
      <c r="H25" s="9">
        <v>2000</v>
      </c>
      <c r="I25" s="9">
        <v>5000</v>
      </c>
      <c r="J25" s="9">
        <v>5000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</row>
    <row r="26" spans="2:16" x14ac:dyDescent="0.2">
      <c r="B26" s="10"/>
      <c r="C26" s="11" t="s">
        <v>28</v>
      </c>
      <c r="D26" s="9">
        <f t="shared" si="2"/>
        <v>144000</v>
      </c>
      <c r="E26" s="9">
        <v>12000</v>
      </c>
      <c r="F26" s="9">
        <v>12000</v>
      </c>
      <c r="G26" s="9">
        <v>12000</v>
      </c>
      <c r="H26" s="9">
        <v>12000</v>
      </c>
      <c r="I26" s="9">
        <v>12000</v>
      </c>
      <c r="J26" s="9">
        <v>12000</v>
      </c>
      <c r="K26" s="9">
        <v>12000</v>
      </c>
      <c r="L26" s="9">
        <v>12000</v>
      </c>
      <c r="M26" s="9">
        <v>12000</v>
      </c>
      <c r="N26" s="9">
        <v>12000</v>
      </c>
      <c r="O26" s="9">
        <v>12000</v>
      </c>
      <c r="P26" s="9">
        <v>12000</v>
      </c>
    </row>
    <row r="27" spans="2:16" ht="25.5" x14ac:dyDescent="0.2">
      <c r="B27" s="10"/>
      <c r="C27" s="11" t="s">
        <v>29</v>
      </c>
      <c r="D27" s="9">
        <f t="shared" si="2"/>
        <v>26000</v>
      </c>
      <c r="E27" s="9">
        <v>0</v>
      </c>
      <c r="F27" s="9">
        <v>0</v>
      </c>
      <c r="G27" s="9">
        <v>0</v>
      </c>
      <c r="H27" s="9">
        <v>0</v>
      </c>
      <c r="I27" s="9">
        <v>20000</v>
      </c>
      <c r="J27" s="9">
        <v>6000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</row>
    <row r="28" spans="2:16" x14ac:dyDescent="0.2">
      <c r="B28" s="10"/>
      <c r="C28" s="11" t="s">
        <v>30</v>
      </c>
      <c r="D28" s="9">
        <f t="shared" si="2"/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</row>
    <row r="29" spans="2:16" x14ac:dyDescent="0.2">
      <c r="B29" s="10"/>
      <c r="C29" s="11" t="s">
        <v>31</v>
      </c>
      <c r="D29" s="9">
        <f t="shared" si="2"/>
        <v>66000</v>
      </c>
      <c r="E29" s="9">
        <v>0</v>
      </c>
      <c r="F29" s="9">
        <v>10000</v>
      </c>
      <c r="G29" s="9">
        <v>16000</v>
      </c>
      <c r="H29" s="9">
        <v>4000</v>
      </c>
      <c r="I29" s="9">
        <v>2000</v>
      </c>
      <c r="J29" s="9">
        <v>16000</v>
      </c>
      <c r="K29" s="9">
        <v>6000</v>
      </c>
      <c r="L29" s="9">
        <v>2000</v>
      </c>
      <c r="M29" s="9">
        <v>5000</v>
      </c>
      <c r="N29" s="9">
        <v>1000</v>
      </c>
      <c r="O29" s="9">
        <v>4000</v>
      </c>
      <c r="P29" s="9">
        <v>0</v>
      </c>
    </row>
    <row r="30" spans="2:16" x14ac:dyDescent="0.2">
      <c r="B30" s="12" t="s">
        <v>32</v>
      </c>
      <c r="C30" s="12"/>
      <c r="D30" s="9">
        <f t="shared" si="2"/>
        <v>1604398.6800000002</v>
      </c>
      <c r="E30" s="9">
        <f>+SUM(E31:E39)</f>
        <v>189935.58000000002</v>
      </c>
      <c r="F30" s="9">
        <f t="shared" ref="F30:P30" si="4">+SUM(F31:F39)</f>
        <v>194253.52</v>
      </c>
      <c r="G30" s="9">
        <f t="shared" si="4"/>
        <v>268253.52</v>
      </c>
      <c r="H30" s="9">
        <f t="shared" si="4"/>
        <v>246937.78</v>
      </c>
      <c r="I30" s="9">
        <f t="shared" si="4"/>
        <v>123133.69</v>
      </c>
      <c r="J30" s="9">
        <f t="shared" si="4"/>
        <v>173267.27</v>
      </c>
      <c r="K30" s="9">
        <f t="shared" si="4"/>
        <v>65784.899999999994</v>
      </c>
      <c r="L30" s="9">
        <f t="shared" si="4"/>
        <v>94395.38</v>
      </c>
      <c r="M30" s="9">
        <f t="shared" si="4"/>
        <v>73664.790000000008</v>
      </c>
      <c r="N30" s="9">
        <f t="shared" si="4"/>
        <v>51940.72</v>
      </c>
      <c r="O30" s="9">
        <f t="shared" si="4"/>
        <v>60031.72</v>
      </c>
      <c r="P30" s="9">
        <f t="shared" si="4"/>
        <v>62799.81</v>
      </c>
    </row>
    <row r="31" spans="2:16" x14ac:dyDescent="0.2">
      <c r="B31" s="10"/>
      <c r="C31" s="11" t="s">
        <v>33</v>
      </c>
      <c r="D31" s="9">
        <f t="shared" si="2"/>
        <v>501289.68</v>
      </c>
      <c r="E31" s="9">
        <v>52093.5</v>
      </c>
      <c r="F31" s="9">
        <v>52093.5</v>
      </c>
      <c r="G31" s="9">
        <v>52093.5</v>
      </c>
      <c r="H31" s="9">
        <v>52093.5</v>
      </c>
      <c r="I31" s="9">
        <v>52093.5</v>
      </c>
      <c r="J31" s="9">
        <v>51093.5</v>
      </c>
      <c r="K31" s="9">
        <v>20911.18</v>
      </c>
      <c r="L31" s="9">
        <v>37093.5</v>
      </c>
      <c r="M31" s="9">
        <v>37093.5</v>
      </c>
      <c r="N31" s="9">
        <v>37093.5</v>
      </c>
      <c r="O31" s="9">
        <v>37184.5</v>
      </c>
      <c r="P31" s="9">
        <v>20352.5</v>
      </c>
    </row>
    <row r="32" spans="2:16" x14ac:dyDescent="0.2">
      <c r="B32" s="10"/>
      <c r="C32" s="11" t="s">
        <v>34</v>
      </c>
      <c r="D32" s="9">
        <f t="shared" si="2"/>
        <v>12000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12000</v>
      </c>
      <c r="M32" s="9">
        <v>0</v>
      </c>
      <c r="N32" s="9">
        <v>0</v>
      </c>
      <c r="O32" s="9">
        <v>0</v>
      </c>
      <c r="P32" s="9">
        <v>0</v>
      </c>
    </row>
    <row r="33" spans="2:16" ht="25.5" x14ac:dyDescent="0.2">
      <c r="B33" s="10"/>
      <c r="C33" s="11" t="s">
        <v>35</v>
      </c>
      <c r="D33" s="9">
        <f t="shared" si="2"/>
        <v>231044</v>
      </c>
      <c r="E33" s="9">
        <v>45261</v>
      </c>
      <c r="F33" s="9">
        <v>45261</v>
      </c>
      <c r="G33" s="9">
        <v>45261</v>
      </c>
      <c r="H33" s="9">
        <v>45261</v>
      </c>
      <c r="I33" s="9">
        <v>0</v>
      </c>
      <c r="J33" s="9">
        <v>50000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</row>
    <row r="34" spans="2:16" x14ac:dyDescent="0.2">
      <c r="B34" s="10"/>
      <c r="C34" s="11" t="s">
        <v>36</v>
      </c>
      <c r="D34" s="9">
        <f t="shared" si="2"/>
        <v>43200</v>
      </c>
      <c r="E34" s="9">
        <v>500</v>
      </c>
      <c r="F34" s="9">
        <v>500</v>
      </c>
      <c r="G34" s="9">
        <v>500</v>
      </c>
      <c r="H34" s="9">
        <v>500</v>
      </c>
      <c r="I34" s="9">
        <v>30500</v>
      </c>
      <c r="J34" s="9">
        <v>500</v>
      </c>
      <c r="K34" s="9">
        <v>4100</v>
      </c>
      <c r="L34" s="9">
        <v>4100</v>
      </c>
      <c r="M34" s="9">
        <v>500</v>
      </c>
      <c r="N34" s="9">
        <v>500</v>
      </c>
      <c r="O34" s="9">
        <v>500</v>
      </c>
      <c r="P34" s="9">
        <v>500</v>
      </c>
    </row>
    <row r="35" spans="2:16" ht="25.5" x14ac:dyDescent="0.2">
      <c r="B35" s="10"/>
      <c r="C35" s="11" t="s">
        <v>37</v>
      </c>
      <c r="D35" s="9">
        <f t="shared" si="2"/>
        <v>408162</v>
      </c>
      <c r="E35" s="9">
        <v>61315.5</v>
      </c>
      <c r="F35" s="9">
        <v>61315.5</v>
      </c>
      <c r="G35" s="9">
        <v>118315.5</v>
      </c>
      <c r="H35" s="9">
        <v>92115.5</v>
      </c>
      <c r="I35" s="9">
        <v>0</v>
      </c>
      <c r="J35" s="9">
        <v>34500</v>
      </c>
      <c r="K35" s="9">
        <v>5800</v>
      </c>
      <c r="L35" s="9">
        <v>0</v>
      </c>
      <c r="M35" s="9">
        <v>14500</v>
      </c>
      <c r="N35" s="9">
        <v>0</v>
      </c>
      <c r="O35" s="9">
        <v>5800</v>
      </c>
      <c r="P35" s="9">
        <v>14500</v>
      </c>
    </row>
    <row r="36" spans="2:16" x14ac:dyDescent="0.2">
      <c r="B36" s="10"/>
      <c r="C36" s="11" t="s">
        <v>38</v>
      </c>
      <c r="D36" s="9">
        <f t="shared" si="2"/>
        <v>40000</v>
      </c>
      <c r="E36" s="9">
        <v>0</v>
      </c>
      <c r="F36" s="9">
        <v>0</v>
      </c>
      <c r="G36" s="9">
        <v>20000</v>
      </c>
      <c r="H36" s="9">
        <v>20000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</row>
    <row r="37" spans="2:16" x14ac:dyDescent="0.2">
      <c r="B37" s="10"/>
      <c r="C37" s="11" t="s">
        <v>39</v>
      </c>
      <c r="D37" s="9">
        <f t="shared" si="2"/>
        <v>56000</v>
      </c>
      <c r="E37" s="9">
        <v>5000</v>
      </c>
      <c r="F37" s="9">
        <v>6000</v>
      </c>
      <c r="G37" s="9">
        <v>5000</v>
      </c>
      <c r="H37" s="9">
        <v>4000</v>
      </c>
      <c r="I37" s="9">
        <v>4000</v>
      </c>
      <c r="J37" s="9">
        <v>8000</v>
      </c>
      <c r="K37" s="9">
        <v>4000</v>
      </c>
      <c r="L37" s="9">
        <v>4000</v>
      </c>
      <c r="M37" s="9">
        <v>4000</v>
      </c>
      <c r="N37" s="9">
        <v>4000</v>
      </c>
      <c r="O37" s="9">
        <v>4000</v>
      </c>
      <c r="P37" s="9">
        <v>4000</v>
      </c>
    </row>
    <row r="38" spans="2:16" x14ac:dyDescent="0.2">
      <c r="B38" s="10"/>
      <c r="C38" s="11" t="s">
        <v>40</v>
      </c>
      <c r="D38" s="9">
        <f t="shared" si="2"/>
        <v>8900</v>
      </c>
      <c r="E38" s="9">
        <v>0</v>
      </c>
      <c r="F38" s="9">
        <v>2200</v>
      </c>
      <c r="G38" s="9">
        <v>0</v>
      </c>
      <c r="H38" s="9">
        <v>0</v>
      </c>
      <c r="I38" s="9">
        <v>2300</v>
      </c>
      <c r="J38" s="9">
        <v>0</v>
      </c>
      <c r="K38" s="9">
        <v>0</v>
      </c>
      <c r="L38" s="9">
        <v>2200</v>
      </c>
      <c r="M38" s="9">
        <v>0</v>
      </c>
      <c r="N38" s="9">
        <v>0</v>
      </c>
      <c r="O38" s="9">
        <v>2200</v>
      </c>
      <c r="P38" s="9">
        <v>0</v>
      </c>
    </row>
    <row r="39" spans="2:16" x14ac:dyDescent="0.2">
      <c r="B39" s="10"/>
      <c r="C39" s="11" t="s">
        <v>41</v>
      </c>
      <c r="D39" s="9">
        <f t="shared" si="2"/>
        <v>303803</v>
      </c>
      <c r="E39" s="9">
        <v>25765.58</v>
      </c>
      <c r="F39" s="9">
        <v>26883.52</v>
      </c>
      <c r="G39" s="9">
        <v>27083.52</v>
      </c>
      <c r="H39" s="9">
        <v>32967.78</v>
      </c>
      <c r="I39" s="9">
        <v>34240.19</v>
      </c>
      <c r="J39" s="9">
        <v>29173.77</v>
      </c>
      <c r="K39" s="9">
        <v>30973.72</v>
      </c>
      <c r="L39" s="9">
        <v>35001.879999999997</v>
      </c>
      <c r="M39" s="9">
        <v>17571.29</v>
      </c>
      <c r="N39" s="9">
        <v>10347.219999999999</v>
      </c>
      <c r="O39" s="9">
        <v>10347.219999999999</v>
      </c>
      <c r="P39" s="9">
        <v>23447.31</v>
      </c>
    </row>
    <row r="40" spans="2:16" x14ac:dyDescent="0.2">
      <c r="B40" s="12" t="s">
        <v>42</v>
      </c>
      <c r="C40" s="12"/>
      <c r="D40" s="9">
        <f t="shared" si="2"/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</row>
    <row r="41" spans="2:16" ht="25.5" x14ac:dyDescent="0.2">
      <c r="B41" s="10"/>
      <c r="C41" s="11" t="s">
        <v>43</v>
      </c>
      <c r="D41" s="9">
        <f t="shared" si="2"/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</row>
    <row r="42" spans="2:16" x14ac:dyDescent="0.2">
      <c r="B42" s="10"/>
      <c r="C42" s="11" t="s">
        <v>44</v>
      </c>
      <c r="D42" s="9">
        <f t="shared" si="2"/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</row>
    <row r="43" spans="2:16" x14ac:dyDescent="0.2">
      <c r="B43" s="10"/>
      <c r="C43" s="11" t="s">
        <v>45</v>
      </c>
      <c r="D43" s="9">
        <f t="shared" si="2"/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</row>
    <row r="44" spans="2:16" x14ac:dyDescent="0.2">
      <c r="B44" s="10"/>
      <c r="C44" s="11" t="s">
        <v>46</v>
      </c>
      <c r="D44" s="9">
        <f t="shared" si="2"/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</row>
    <row r="45" spans="2:16" x14ac:dyDescent="0.2">
      <c r="B45" s="10"/>
      <c r="C45" s="11" t="s">
        <v>47</v>
      </c>
      <c r="D45" s="9">
        <f t="shared" si="2"/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</row>
    <row r="46" spans="2:16" ht="25.5" x14ac:dyDescent="0.2">
      <c r="B46" s="10"/>
      <c r="C46" s="11" t="s">
        <v>48</v>
      </c>
      <c r="D46" s="9">
        <f t="shared" si="2"/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</row>
    <row r="47" spans="2:16" x14ac:dyDescent="0.2">
      <c r="B47" s="10"/>
      <c r="C47" s="11" t="s">
        <v>49</v>
      </c>
      <c r="D47" s="9">
        <f t="shared" si="2"/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</row>
    <row r="48" spans="2:16" x14ac:dyDescent="0.2">
      <c r="B48" s="10"/>
      <c r="C48" s="11" t="s">
        <v>50</v>
      </c>
      <c r="D48" s="9">
        <f t="shared" si="2"/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</row>
    <row r="49" spans="2:16" x14ac:dyDescent="0.2">
      <c r="B49" s="10"/>
      <c r="C49" s="11" t="s">
        <v>51</v>
      </c>
      <c r="D49" s="9">
        <f t="shared" si="2"/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</row>
    <row r="50" spans="2:16" x14ac:dyDescent="0.2">
      <c r="B50" s="12" t="s">
        <v>52</v>
      </c>
      <c r="C50" s="12"/>
      <c r="D50" s="9">
        <f t="shared" si="2"/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</row>
    <row r="51" spans="2:16" x14ac:dyDescent="0.2">
      <c r="B51" s="10"/>
      <c r="C51" s="11" t="s">
        <v>53</v>
      </c>
      <c r="D51" s="9">
        <f t="shared" si="2"/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</row>
    <row r="52" spans="2:16" x14ac:dyDescent="0.2">
      <c r="B52" s="10"/>
      <c r="C52" s="11" t="s">
        <v>54</v>
      </c>
      <c r="D52" s="9">
        <f t="shared" si="2"/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</row>
    <row r="53" spans="2:16" x14ac:dyDescent="0.2">
      <c r="B53" s="10"/>
      <c r="C53" s="11" t="s">
        <v>55</v>
      </c>
      <c r="D53" s="9">
        <f t="shared" si="2"/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</row>
    <row r="54" spans="2:16" x14ac:dyDescent="0.2">
      <c r="B54" s="10"/>
      <c r="C54" s="11" t="s">
        <v>56</v>
      </c>
      <c r="D54" s="9">
        <f t="shared" si="2"/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</row>
    <row r="55" spans="2:16" x14ac:dyDescent="0.2">
      <c r="B55" s="10"/>
      <c r="C55" s="11" t="s">
        <v>57</v>
      </c>
      <c r="D55" s="9">
        <f t="shared" si="2"/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</row>
    <row r="56" spans="2:16" x14ac:dyDescent="0.2">
      <c r="B56" s="10"/>
      <c r="C56" s="11" t="s">
        <v>58</v>
      </c>
      <c r="D56" s="9">
        <f t="shared" si="2"/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</row>
    <row r="57" spans="2:16" x14ac:dyDescent="0.2">
      <c r="B57" s="10"/>
      <c r="C57" s="11" t="s">
        <v>59</v>
      </c>
      <c r="D57" s="9">
        <f t="shared" si="2"/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</row>
    <row r="58" spans="2:16" x14ac:dyDescent="0.2">
      <c r="B58" s="10"/>
      <c r="C58" s="11" t="s">
        <v>60</v>
      </c>
      <c r="D58" s="9">
        <f t="shared" si="2"/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</row>
    <row r="59" spans="2:16" x14ac:dyDescent="0.2">
      <c r="B59" s="10"/>
      <c r="C59" s="11" t="s">
        <v>61</v>
      </c>
      <c r="D59" s="9">
        <f t="shared" si="2"/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</row>
    <row r="60" spans="2:16" x14ac:dyDescent="0.2">
      <c r="B60" s="12" t="s">
        <v>62</v>
      </c>
      <c r="C60" s="12"/>
      <c r="D60" s="9">
        <f t="shared" si="2"/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</row>
    <row r="61" spans="2:16" x14ac:dyDescent="0.2">
      <c r="B61" s="10"/>
      <c r="C61" s="11" t="s">
        <v>63</v>
      </c>
      <c r="D61" s="9">
        <f t="shared" si="2"/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</row>
    <row r="62" spans="2:16" x14ac:dyDescent="0.2">
      <c r="B62" s="10"/>
      <c r="C62" s="11" t="s">
        <v>64</v>
      </c>
      <c r="D62" s="9">
        <f t="shared" si="2"/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</row>
    <row r="63" spans="2:16" x14ac:dyDescent="0.2">
      <c r="B63" s="10"/>
      <c r="C63" s="11" t="s">
        <v>65</v>
      </c>
      <c r="D63" s="9">
        <f t="shared" si="2"/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</row>
    <row r="64" spans="2:16" x14ac:dyDescent="0.2">
      <c r="B64" s="12" t="s">
        <v>66</v>
      </c>
      <c r="C64" s="12"/>
      <c r="D64" s="9">
        <f t="shared" si="2"/>
        <v>786955.16999999981</v>
      </c>
      <c r="E64" s="9">
        <v>0</v>
      </c>
      <c r="F64" s="9">
        <v>0</v>
      </c>
      <c r="G64" s="9">
        <v>0</v>
      </c>
      <c r="H64" s="9">
        <f>+SUM(H65:H71)</f>
        <v>262318.37</v>
      </c>
      <c r="I64" s="9">
        <f t="shared" ref="I64:P64" si="5">+SUM(I65:I71)</f>
        <v>65579.600000000006</v>
      </c>
      <c r="J64" s="9">
        <f t="shared" si="5"/>
        <v>65579.600000000006</v>
      </c>
      <c r="K64" s="9">
        <f t="shared" si="5"/>
        <v>65579.600000000006</v>
      </c>
      <c r="L64" s="9">
        <f t="shared" si="5"/>
        <v>65579.600000000006</v>
      </c>
      <c r="M64" s="9">
        <f t="shared" si="5"/>
        <v>65579.600000000006</v>
      </c>
      <c r="N64" s="9">
        <f t="shared" si="5"/>
        <v>65579.600000000006</v>
      </c>
      <c r="O64" s="9">
        <f t="shared" si="5"/>
        <v>65579.600000000006</v>
      </c>
      <c r="P64" s="9">
        <f t="shared" si="5"/>
        <v>65579.600000000006</v>
      </c>
    </row>
    <row r="65" spans="2:16" ht="25.5" x14ac:dyDescent="0.2">
      <c r="B65" s="10"/>
      <c r="C65" s="11" t="s">
        <v>67</v>
      </c>
      <c r="D65" s="9">
        <f t="shared" si="2"/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</row>
    <row r="66" spans="2:16" x14ac:dyDescent="0.2">
      <c r="B66" s="10"/>
      <c r="C66" s="11" t="s">
        <v>68</v>
      </c>
      <c r="D66" s="9">
        <f t="shared" si="2"/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</row>
    <row r="67" spans="2:16" x14ac:dyDescent="0.2">
      <c r="B67" s="10"/>
      <c r="C67" s="11" t="s">
        <v>69</v>
      </c>
      <c r="D67" s="9">
        <f t="shared" si="2"/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</row>
    <row r="68" spans="2:16" x14ac:dyDescent="0.2">
      <c r="B68" s="10"/>
      <c r="C68" s="11" t="s">
        <v>70</v>
      </c>
      <c r="D68" s="9">
        <f t="shared" si="2"/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</row>
    <row r="69" spans="2:16" ht="25.5" x14ac:dyDescent="0.2">
      <c r="B69" s="10"/>
      <c r="C69" s="11" t="s">
        <v>71</v>
      </c>
      <c r="D69" s="9">
        <f t="shared" si="2"/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</row>
    <row r="70" spans="2:16" x14ac:dyDescent="0.2">
      <c r="B70" s="10"/>
      <c r="C70" s="11" t="s">
        <v>72</v>
      </c>
      <c r="D70" s="9">
        <f t="shared" si="2"/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</row>
    <row r="71" spans="2:16" ht="25.5" x14ac:dyDescent="0.2">
      <c r="B71" s="10"/>
      <c r="C71" s="11" t="s">
        <v>73</v>
      </c>
      <c r="D71" s="9">
        <f t="shared" si="2"/>
        <v>786955.16999999981</v>
      </c>
      <c r="E71" s="9">
        <v>0</v>
      </c>
      <c r="F71" s="9">
        <v>0</v>
      </c>
      <c r="G71" s="9">
        <v>0</v>
      </c>
      <c r="H71" s="9">
        <v>262318.37</v>
      </c>
      <c r="I71" s="9">
        <v>65579.600000000006</v>
      </c>
      <c r="J71" s="9">
        <v>65579.600000000006</v>
      </c>
      <c r="K71" s="9">
        <v>65579.600000000006</v>
      </c>
      <c r="L71" s="9">
        <v>65579.600000000006</v>
      </c>
      <c r="M71" s="9">
        <v>65579.600000000006</v>
      </c>
      <c r="N71" s="9">
        <v>65579.600000000006</v>
      </c>
      <c r="O71" s="9">
        <v>65579.600000000006</v>
      </c>
      <c r="P71" s="9">
        <v>65579.600000000006</v>
      </c>
    </row>
    <row r="72" spans="2:16" x14ac:dyDescent="0.2">
      <c r="B72" s="12" t="s">
        <v>74</v>
      </c>
      <c r="C72" s="12"/>
      <c r="D72" s="9">
        <f t="shared" si="2"/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</row>
    <row r="73" spans="2:16" x14ac:dyDescent="0.2">
      <c r="B73" s="10"/>
      <c r="C73" s="11" t="s">
        <v>75</v>
      </c>
      <c r="D73" s="9">
        <f t="shared" si="2"/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</row>
    <row r="74" spans="2:16" x14ac:dyDescent="0.2">
      <c r="B74" s="10"/>
      <c r="C74" s="11" t="s">
        <v>76</v>
      </c>
      <c r="D74" s="9">
        <f t="shared" si="2"/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</row>
    <row r="75" spans="2:16" x14ac:dyDescent="0.2">
      <c r="B75" s="10"/>
      <c r="C75" s="11" t="s">
        <v>77</v>
      </c>
      <c r="D75" s="9">
        <f t="shared" si="2"/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</row>
    <row r="76" spans="2:16" x14ac:dyDescent="0.2">
      <c r="B76" s="12" t="s">
        <v>78</v>
      </c>
      <c r="C76" s="12"/>
      <c r="D76" s="9">
        <f t="shared" si="2"/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</row>
    <row r="77" spans="2:16" x14ac:dyDescent="0.2">
      <c r="B77" s="10"/>
      <c r="C77" s="11" t="s">
        <v>79</v>
      </c>
      <c r="D77" s="9">
        <f t="shared" si="2"/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</row>
    <row r="78" spans="2:16" x14ac:dyDescent="0.2">
      <c r="B78" s="10"/>
      <c r="C78" s="11" t="s">
        <v>80</v>
      </c>
      <c r="D78" s="9">
        <f t="shared" ref="D78:D83" si="6">+SUM(E78:P78)</f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</row>
    <row r="79" spans="2:16" x14ac:dyDescent="0.2">
      <c r="B79" s="10"/>
      <c r="C79" s="11" t="s">
        <v>81</v>
      </c>
      <c r="D79" s="9">
        <f t="shared" si="6"/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</row>
    <row r="80" spans="2:16" x14ac:dyDescent="0.2">
      <c r="B80" s="10"/>
      <c r="C80" s="11" t="s">
        <v>82</v>
      </c>
      <c r="D80" s="9">
        <f t="shared" si="6"/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</row>
    <row r="81" spans="2:16" x14ac:dyDescent="0.2">
      <c r="B81" s="10"/>
      <c r="C81" s="11" t="s">
        <v>83</v>
      </c>
      <c r="D81" s="9">
        <f t="shared" si="6"/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</row>
    <row r="82" spans="2:16" x14ac:dyDescent="0.2">
      <c r="B82" s="10"/>
      <c r="C82" s="11" t="s">
        <v>84</v>
      </c>
      <c r="D82" s="9">
        <f t="shared" si="6"/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</row>
    <row r="83" spans="2:16" ht="25.5" x14ac:dyDescent="0.2">
      <c r="B83" s="10"/>
      <c r="C83" s="11" t="s">
        <v>85</v>
      </c>
      <c r="D83" s="9">
        <f t="shared" si="6"/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</row>
  </sheetData>
  <mergeCells count="14">
    <mergeCell ref="B11:C11"/>
    <mergeCell ref="B6:O6"/>
    <mergeCell ref="B3:P3"/>
    <mergeCell ref="B4:P4"/>
    <mergeCell ref="B5:P5"/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del Presupuesto de 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EPRR</cp:lastModifiedBy>
  <cp:lastPrinted>2014-03-24T20:12:54Z</cp:lastPrinted>
  <dcterms:created xsi:type="dcterms:W3CDTF">2014-01-23T15:01:32Z</dcterms:created>
  <dcterms:modified xsi:type="dcterms:W3CDTF">2017-06-27T15:22:18Z</dcterms:modified>
</cp:coreProperties>
</file>