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ESF" sheetId="1" r:id="rId1"/>
  </sheets>
  <definedNames>
    <definedName name="_xlnm.Print_Area" localSheetId="0">ESF!$B$3:$L$78</definedName>
  </definedNames>
  <calcPr calcId="145621"/>
</workbook>
</file>

<file path=xl/calcChain.xml><?xml version="1.0" encoding="utf-8"?>
<calcChain xmlns="http://schemas.openxmlformats.org/spreadsheetml/2006/main">
  <c r="J57" i="1" l="1"/>
  <c r="I57" i="1"/>
  <c r="J49" i="1"/>
  <c r="I49" i="1"/>
  <c r="J43" i="1"/>
  <c r="J62" i="1" s="1"/>
  <c r="I43" i="1"/>
  <c r="I62" i="1" s="1"/>
  <c r="E40" i="1"/>
  <c r="D40" i="1"/>
  <c r="J37" i="1"/>
  <c r="I37" i="1"/>
  <c r="J26" i="1"/>
  <c r="J39" i="1" s="1"/>
  <c r="J64" i="1" s="1"/>
  <c r="I26" i="1"/>
  <c r="I39" i="1" s="1"/>
  <c r="I64" i="1" s="1"/>
  <c r="E25" i="1"/>
  <c r="E42" i="1" s="1"/>
  <c r="D25" i="1"/>
  <c r="D42" i="1" s="1"/>
</calcChain>
</file>

<file path=xl/sharedStrings.xml><?xml version="1.0" encoding="utf-8"?>
<sst xmlns="http://schemas.openxmlformats.org/spreadsheetml/2006/main" count="77" uniqueCount="72">
  <si>
    <t>ESTADO DE SITUACIÓN FINANCIERA</t>
  </si>
  <si>
    <t>al 31 de Diciembre 2017 y 2016</t>
  </si>
  <si>
    <t>(Pesos)</t>
  </si>
  <si>
    <t>Ente Público:</t>
  </si>
  <si>
    <t>ESCUELA PREPARATORA REGIONAL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</si>
  <si>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</si>
  <si>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</si>
  <si>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</si>
  <si>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</si>
  <si>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</si>
  <si>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</si>
  <si>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</si>
  <si>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</si>
  <si>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ESF-12</t>
  </si>
  <si>
    <t>Derechos a Recibir Efectivo o Equivalentes</t>
  </si>
  <si>
    <t>ESF-03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</si>
  <si>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</si>
  <si>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</si>
  <si>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</si>
  <si>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</si>
  <si>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</si>
  <si>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</si>
  <si>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</si>
  <si>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</si>
  <si>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</si>
  <si>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ESF-13</t>
  </si>
  <si>
    <t>Otros Activos  Circulantes</t>
  </si>
  <si>
    <t>Provisiones a Corto Plazo</t>
  </si>
  <si>
    <t>Otros Pasivos a Corto Plazo</t>
  </si>
  <si>
    <t xml:space="preserve">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</si>
  <si>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</si>
  <si>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</si>
  <si>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</si>
  <si>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</si>
  <si>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</si>
  <si>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</si>
  <si>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</si>
  <si>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</si>
  <si>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</si>
  <si>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ESF-08</t>
  </si>
  <si>
    <t>Deuda Pública a Largo Plazo</t>
  </si>
  <si>
    <t>Bienes Muebles</t>
  </si>
  <si>
    <t>Pasivos Diferidos a Largo Plazo</t>
  </si>
  <si>
    <t>Activos Intangibles</t>
  </si>
  <si>
    <t>ESF-09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</si>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</sst>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3" fontId="8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Protection="1">
      <protection locked="0"/>
    </xf>
    <xf numFmtId="0" fontId="3" fillId="11" borderId="0" xfId="0" applyFont="1" applyFill="1" applyAlignment="1" applyProtection="1">
      <alignment vertical="top"/>
      <protection locked="0"/>
    </xf>
    <xf numFmtId="0" fontId="3" fillId="11" borderId="0" xfId="0" applyFont="1" applyFill="1" applyAlignment="1" applyProtection="1">
      <protection locked="0"/>
    </xf>
    <xf numFmtId="0" fontId="3" fillId="11" borderId="0" xfId="0" applyFont="1" applyFill="1" applyAlignment="1" applyProtection="1">
      <alignment horizontal="right" vertical="top"/>
      <protection locked="0"/>
    </xf>
    <xf numFmtId="0" fontId="3" fillId="11" borderId="0" xfId="0" applyFont="1" applyFill="1" applyAlignment="1">
      <alignment vertical="top"/>
    </xf>
    <xf numFmtId="0" fontId="3" fillId="11" borderId="0" xfId="0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0" fontId="4" fillId="12" borderId="0" xfId="0" applyFont="1" applyFill="1" applyBorder="1" applyAlignment="1"/>
    <xf numFmtId="0" fontId="4" fillId="12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4" fillId="11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right" vertical="top"/>
    </xf>
    <xf numFmtId="0" fontId="4" fillId="11" borderId="2" xfId="3" applyNumberFormat="1" applyFont="1" applyFill="1" applyBorder="1" applyAlignment="1">
      <alignment vertical="center"/>
    </xf>
    <xf numFmtId="0" fontId="4" fillId="11" borderId="2" xfId="3" applyNumberFormat="1" applyFont="1" applyFill="1" applyBorder="1" applyAlignment="1">
      <alignment horizontal="right" vertical="top"/>
    </xf>
    <xf numFmtId="0" fontId="3" fillId="11" borderId="2" xfId="0" applyFont="1" applyFill="1" applyBorder="1"/>
    <xf numFmtId="0" fontId="6" fillId="12" borderId="3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Continuous"/>
    </xf>
    <xf numFmtId="0" fontId="4" fillId="12" borderId="0" xfId="2" applyFont="1" applyFill="1" applyBorder="1" applyAlignment="1">
      <alignment horizontal="right" vertical="top"/>
    </xf>
    <xf numFmtId="0" fontId="7" fillId="12" borderId="4" xfId="0" applyFont="1" applyFill="1" applyBorder="1"/>
    <xf numFmtId="0" fontId="6" fillId="11" borderId="0" xfId="0" applyFont="1" applyFill="1" applyAlignment="1">
      <alignment vertical="top"/>
    </xf>
    <xf numFmtId="0" fontId="6" fillId="11" borderId="0" xfId="0" applyFont="1" applyFill="1" applyBorder="1"/>
    <xf numFmtId="0" fontId="6" fillId="12" borderId="5" xfId="2" applyFont="1" applyFill="1" applyBorder="1" applyAlignment="1">
      <alignment horizontal="center" vertical="center"/>
    </xf>
    <xf numFmtId="165" fontId="4" fillId="12" borderId="0" xfId="1" applyNumberFormat="1" applyFont="1" applyFill="1" applyBorder="1" applyAlignment="1">
      <alignment horizontal="center"/>
    </xf>
    <xf numFmtId="0" fontId="7" fillId="12" borderId="6" xfId="0" applyFont="1" applyFill="1" applyBorder="1"/>
    <xf numFmtId="0" fontId="4" fillId="11" borderId="5" xfId="3" applyNumberFormat="1" applyFont="1" applyFill="1" applyBorder="1" applyAlignment="1">
      <alignment vertical="center"/>
    </xf>
    <xf numFmtId="0" fontId="3" fillId="11" borderId="6" xfId="0" applyFont="1" applyFill="1" applyBorder="1"/>
    <xf numFmtId="0" fontId="3" fillId="11" borderId="5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166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7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vertical="top" wrapText="1"/>
    </xf>
    <xf numFmtId="0" fontId="9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7" fillId="11" borderId="0" xfId="0" applyNumberFormat="1" applyFont="1" applyFill="1" applyBorder="1" applyAlignment="1" applyProtection="1">
      <alignment vertical="top"/>
      <protection locked="0"/>
    </xf>
    <xf numFmtId="0" fontId="7" fillId="11" borderId="0" xfId="0" applyFont="1" applyFill="1" applyBorder="1" applyAlignment="1">
      <alignment horizontal="justify" vertical="top" wrapText="1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3" fontId="7" fillId="11" borderId="0" xfId="1" applyNumberFormat="1" applyFont="1" applyFill="1" applyBorder="1" applyAlignment="1">
      <alignment vertical="top"/>
    </xf>
    <xf numFmtId="0" fontId="10" fillId="11" borderId="5" xfId="0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</xf>
    <xf numFmtId="0" fontId="10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horizontal="center" vertical="center" wrapText="1"/>
    </xf>
    <xf numFmtId="3" fontId="11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horizontal="right" vertical="top"/>
    </xf>
    <xf numFmtId="0" fontId="3" fillId="11" borderId="8" xfId="0" applyFont="1" applyFill="1" applyBorder="1"/>
    <xf numFmtId="0" fontId="3" fillId="11" borderId="9" xfId="0" applyFont="1" applyFill="1" applyBorder="1"/>
    <xf numFmtId="0" fontId="7" fillId="11" borderId="0" xfId="0" applyFont="1" applyFill="1" applyBorder="1"/>
    <xf numFmtId="43" fontId="7" fillId="11" borderId="0" xfId="1" applyFont="1" applyFill="1" applyBorder="1"/>
    <xf numFmtId="0" fontId="7" fillId="11" borderId="0" xfId="0" applyFont="1" applyFill="1" applyBorder="1" applyAlignment="1">
      <alignment vertical="center"/>
    </xf>
    <xf numFmtId="0" fontId="3" fillId="11" borderId="10" xfId="0" applyFont="1" applyFill="1" applyBorder="1"/>
    <xf numFmtId="0" fontId="3" fillId="11" borderId="0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horizontal="left" vertical="top"/>
    </xf>
    <xf numFmtId="0" fontId="3" fillId="11" borderId="0" xfId="0" applyFont="1" applyFill="1"/>
    <xf numFmtId="0" fontId="12" fillId="11" borderId="0" xfId="0" applyFont="1" applyFill="1"/>
  </cellXfs>
  <cellStyles count="2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22" xfId="41"/>
    <cellStyle name="Millares 2 3" xfId="42"/>
    <cellStyle name="Millares 2 3 2" xfId="43"/>
    <cellStyle name="Millares 2 3 3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2 2" xfId="53"/>
    <cellStyle name="Millares 3 3" xfId="54"/>
    <cellStyle name="Millares 3 3 2" xfId="55"/>
    <cellStyle name="Millares 3 4" xfId="56"/>
    <cellStyle name="Millares 3 4 2" xfId="57"/>
    <cellStyle name="Millares 3 5" xfId="58"/>
    <cellStyle name="Millares 3 5 2" xfId="59"/>
    <cellStyle name="Millares 3 6" xfId="60"/>
    <cellStyle name="Millares 3 7" xfId="61"/>
    <cellStyle name="Millares 4" xfId="62"/>
    <cellStyle name="Millares 4 2" xfId="63"/>
    <cellStyle name="Millares 4 2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5 2" xfId="188"/>
    <cellStyle name="Normal 3 6" xfId="189"/>
    <cellStyle name="Normal 3 6 2" xfId="190"/>
    <cellStyle name="Normal 3 7" xfId="191"/>
    <cellStyle name="Normal 3 7 2" xfId="192"/>
    <cellStyle name="Normal 3 8" xfId="193"/>
    <cellStyle name="Normal 3 8 2" xfId="194"/>
    <cellStyle name="Normal 3 9" xfId="195"/>
    <cellStyle name="Normal 4" xfId="196"/>
    <cellStyle name="Normal 4 2" xfId="197"/>
    <cellStyle name="Normal 4 2 2" xfId="198"/>
    <cellStyle name="Normal 4 3" xfId="199"/>
    <cellStyle name="Normal 4 4" xfId="200"/>
    <cellStyle name="Normal 4 5" xfId="201"/>
    <cellStyle name="Normal 4 6" xfId="202"/>
    <cellStyle name="Normal 4 7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16" xfId="211"/>
    <cellStyle name="Normal 5 17" xfId="212"/>
    <cellStyle name="Normal 5 18" xfId="213"/>
    <cellStyle name="Normal 5 19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7" xfId="224"/>
    <cellStyle name="Normal 5 7 2" xfId="225"/>
    <cellStyle name="Normal 5 8" xfId="226"/>
    <cellStyle name="Normal 5 9" xfId="227"/>
    <cellStyle name="Normal 56" xfId="228"/>
    <cellStyle name="Normal 6" xfId="229"/>
    <cellStyle name="Normal 6 2" xfId="230"/>
    <cellStyle name="Normal 6 3" xfId="231"/>
    <cellStyle name="Normal 7" xfId="232"/>
    <cellStyle name="Normal 7 10" xfId="233"/>
    <cellStyle name="Normal 7 11" xfId="234"/>
    <cellStyle name="Normal 7 12" xfId="235"/>
    <cellStyle name="Normal 7 13" xfId="236"/>
    <cellStyle name="Normal 7 14" xfId="237"/>
    <cellStyle name="Normal 7 15" xfId="238"/>
    <cellStyle name="Normal 7 16" xfId="239"/>
    <cellStyle name="Normal 7 17" xfId="240"/>
    <cellStyle name="Normal 7 18" xfId="241"/>
    <cellStyle name="Normal 7 19" xfId="242"/>
    <cellStyle name="Normal 7 2" xfId="243"/>
    <cellStyle name="Normal 7 3" xfId="244"/>
    <cellStyle name="Normal 7 4" xfId="245"/>
    <cellStyle name="Normal 7 5" xfId="246"/>
    <cellStyle name="Normal 7 6" xfId="247"/>
    <cellStyle name="Normal 7 7" xfId="248"/>
    <cellStyle name="Normal 7 8" xfId="249"/>
    <cellStyle name="Normal 7 9" xfId="250"/>
    <cellStyle name="Normal 8" xfId="251"/>
    <cellStyle name="Normal 9" xfId="25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349422</xdr:colOff>
      <xdr:row>67</xdr:row>
      <xdr:rowOff>153460</xdr:rowOff>
    </xdr:from>
    <xdr:ext cx="3793953" cy="1313390"/>
    <xdr:sp macro="" textlink="">
      <xdr:nvSpPr>
        <xdr:cNvPr id="2" name="1 CuadroTexto"/>
        <xdr:cNvSpPr txBox="1"/>
      </xdr:nvSpPr>
      <xdr:spPr>
        <a:xfrm>
          <a:off x="673272" y="10059460"/>
          <a:ext cx="3793953" cy="1313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 y Firma del Titular</a:t>
          </a:r>
        </a:p>
        <a:p>
          <a:pPr algn="ctr"/>
          <a:endParaRPr lang="es-MX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Lic. Ana Luz González Fuentes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987184</xdr:colOff>
      <xdr:row>67</xdr:row>
      <xdr:rowOff>102813</xdr:rowOff>
    </xdr:from>
    <xdr:ext cx="3999536" cy="1320152"/>
    <xdr:sp macro="" textlink="">
      <xdr:nvSpPr>
        <xdr:cNvPr id="3" name="2 CuadroTexto"/>
        <xdr:cNvSpPr txBox="1"/>
      </xdr:nvSpPr>
      <xdr:spPr>
        <a:xfrm>
          <a:off x="5673484" y="10008813"/>
          <a:ext cx="3999536" cy="1320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 y Firma del Coordinador</a:t>
          </a:r>
        </a:p>
        <a:p>
          <a:pPr algn="ctr"/>
          <a:endParaRPr lang="es-MX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990599</xdr:colOff>
      <xdr:row>67</xdr:row>
      <xdr:rowOff>0</xdr:rowOff>
    </xdr:from>
    <xdr:ext cx="3455495" cy="1389091"/>
    <xdr:sp macro="" textlink="">
      <xdr:nvSpPr>
        <xdr:cNvPr id="4" name="3 CuadroTexto"/>
        <xdr:cNvSpPr txBox="1"/>
      </xdr:nvSpPr>
      <xdr:spPr>
        <a:xfrm>
          <a:off x="11048999" y="9906000"/>
          <a:ext cx="3455495" cy="13890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 y Firma del Jefe de Contabilidad y Presupuestos</a:t>
          </a:r>
        </a:p>
        <a:p>
          <a:pPr algn="ctr"/>
          <a:endParaRPr lang="es-MX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266700</xdr:colOff>
      <xdr:row>2</xdr:row>
      <xdr:rowOff>38100</xdr:rowOff>
    </xdr:from>
    <xdr:to>
      <xdr:col>1</xdr:col>
      <xdr:colOff>1038225</xdr:colOff>
      <xdr:row>5</xdr:row>
      <xdr:rowOff>85725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"/>
          <a:ext cx="77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zoomScale="90" zoomScaleNormal="90" zoomScalePageLayoutView="80" workbookViewId="0">
      <selection activeCell="B57" sqref="B57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39" customWidth="1"/>
    <col min="7" max="8" width="27.5703125" style="6" customWidth="1"/>
    <col min="9" max="10" width="21" style="6" customWidth="1"/>
    <col min="11" max="11" width="5.85546875" style="74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</row>
    <row r="4" spans="1:12" ht="14.1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</row>
    <row r="5" spans="1:12" ht="14.1" customHeight="1" x14ac:dyDescent="0.2">
      <c r="A5" s="7"/>
      <c r="B5" s="13"/>
      <c r="C5" s="12" t="s">
        <v>2</v>
      </c>
      <c r="D5" s="12"/>
      <c r="E5" s="12"/>
      <c r="F5" s="12"/>
      <c r="G5" s="12"/>
      <c r="H5" s="12"/>
      <c r="I5" s="12"/>
      <c r="J5" s="13"/>
      <c r="K5" s="13"/>
    </row>
    <row r="6" spans="1:12" ht="26.25" customHeight="1" x14ac:dyDescent="0.2">
      <c r="A6" s="14"/>
      <c r="B6" s="15"/>
      <c r="C6" s="16"/>
      <c r="D6" s="15" t="s">
        <v>3</v>
      </c>
      <c r="E6" s="17" t="s">
        <v>4</v>
      </c>
      <c r="F6" s="17"/>
      <c r="G6" s="17"/>
      <c r="H6" s="16"/>
      <c r="I6" s="16"/>
      <c r="J6" s="16"/>
      <c r="K6" s="6"/>
    </row>
    <row r="7" spans="1:12" ht="3" customHeight="1" x14ac:dyDescent="0.2">
      <c r="A7" s="18"/>
      <c r="B7" s="18"/>
      <c r="C7" s="18"/>
      <c r="D7" s="18"/>
      <c r="E7" s="18"/>
      <c r="F7" s="19"/>
      <c r="G7" s="18"/>
      <c r="H7" s="18"/>
      <c r="I7" s="18"/>
      <c r="J7" s="18"/>
      <c r="K7" s="6"/>
      <c r="L7" s="10"/>
    </row>
    <row r="8" spans="1:12" ht="3" customHeight="1" x14ac:dyDescent="0.2">
      <c r="A8" s="20"/>
      <c r="B8" s="20"/>
      <c r="C8" s="20"/>
      <c r="D8" s="20"/>
      <c r="E8" s="20"/>
      <c r="F8" s="21"/>
      <c r="G8" s="20"/>
      <c r="H8" s="20"/>
      <c r="I8" s="20"/>
      <c r="J8" s="20"/>
      <c r="K8" s="22"/>
    </row>
    <row r="9" spans="1:12" s="29" customFormat="1" ht="15" customHeight="1" x14ac:dyDescent="0.2">
      <c r="A9" s="23"/>
      <c r="B9" s="24" t="s">
        <v>5</v>
      </c>
      <c r="C9" s="24"/>
      <c r="D9" s="25" t="s">
        <v>6</v>
      </c>
      <c r="E9" s="25"/>
      <c r="F9" s="26"/>
      <c r="G9" s="24" t="s">
        <v>5</v>
      </c>
      <c r="H9" s="24"/>
      <c r="I9" s="25" t="s">
        <v>6</v>
      </c>
      <c r="J9" s="25"/>
      <c r="K9" s="27"/>
      <c r="L9" s="28"/>
    </row>
    <row r="10" spans="1:12" s="29" customFormat="1" ht="15" customHeight="1" x14ac:dyDescent="0.2">
      <c r="A10" s="30"/>
      <c r="B10" s="24"/>
      <c r="C10" s="24"/>
      <c r="D10" s="31">
        <v>2017</v>
      </c>
      <c r="E10" s="31">
        <v>2016</v>
      </c>
      <c r="F10" s="26"/>
      <c r="G10" s="24"/>
      <c r="H10" s="24"/>
      <c r="I10" s="31">
        <v>2017</v>
      </c>
      <c r="J10" s="31">
        <v>2016</v>
      </c>
      <c r="K10" s="32"/>
      <c r="L10" s="28"/>
    </row>
    <row r="11" spans="1:12" ht="3" customHeight="1" x14ac:dyDescent="0.2">
      <c r="A11" s="33"/>
      <c r="B11" s="18"/>
      <c r="C11" s="18"/>
      <c r="D11" s="18"/>
      <c r="E11" s="18"/>
      <c r="F11" s="19"/>
      <c r="G11" s="18"/>
      <c r="H11" s="18"/>
      <c r="I11" s="18"/>
      <c r="J11" s="18"/>
      <c r="K11" s="34"/>
      <c r="L11" s="10"/>
    </row>
    <row r="12" spans="1:12" ht="3" customHeight="1" x14ac:dyDescent="0.2">
      <c r="A12" s="33"/>
      <c r="B12" s="18"/>
      <c r="C12" s="18"/>
      <c r="D12" s="18"/>
      <c r="E12" s="18"/>
      <c r="F12" s="19"/>
      <c r="G12" s="18"/>
      <c r="H12" s="18"/>
      <c r="I12" s="18"/>
      <c r="J12" s="18"/>
      <c r="K12" s="34"/>
    </row>
    <row r="13" spans="1:12" x14ac:dyDescent="0.2">
      <c r="A13" s="35"/>
      <c r="B13" s="36" t="s">
        <v>7</v>
      </c>
      <c r="C13" s="36"/>
      <c r="D13" s="37"/>
      <c r="E13" s="38"/>
      <c r="G13" s="36" t="s">
        <v>8</v>
      </c>
      <c r="H13" s="36"/>
      <c r="I13" s="40"/>
      <c r="J13" s="40"/>
      <c r="K13" s="34"/>
    </row>
    <row r="14" spans="1:12" ht="5.0999999999999996" customHeight="1" x14ac:dyDescent="0.2">
      <c r="A14" s="35"/>
      <c r="B14" s="41"/>
      <c r="C14" s="40"/>
      <c r="D14" s="42"/>
      <c r="E14" s="42"/>
      <c r="G14" s="41"/>
      <c r="H14" s="40"/>
      <c r="I14" s="43"/>
      <c r="J14" s="43"/>
      <c r="K14" s="34"/>
    </row>
    <row r="15" spans="1:12" x14ac:dyDescent="0.2">
      <c r="A15" s="35"/>
      <c r="B15" s="44" t="s">
        <v>9</v>
      </c>
      <c r="C15" s="44"/>
      <c r="D15" s="42"/>
      <c r="E15" s="42"/>
      <c r="G15" s="44" t="s">
        <v>10</v>
      </c>
      <c r="H15" s="44"/>
      <c r="I15" s="42"/>
      <c r="J15" s="42"/>
      <c r="K15" s="34"/>
    </row>
    <row r="16" spans="1:12" ht="5.0999999999999996" customHeight="1" x14ac:dyDescent="0.2">
      <c r="A16" s="35"/>
      <c r="B16" s="45"/>
      <c r="C16" s="46"/>
      <c r="D16" s="42"/>
      <c r="E16" s="42"/>
      <c r="G16" s="45"/>
      <c r="H16" s="46"/>
      <c r="I16" s="42"/>
      <c r="J16" s="42"/>
      <c r="K16" s="34"/>
    </row>
    <row r="17" spans="1:15" x14ac:dyDescent="0.2">
      <c r="A17" s="35"/>
      <c r="B17" s="47" t="s">
        <v>11</v>
      </c>
      <c r="C17" s="47"/>
      <c r="D17" s="48">
        <v>10975474.4</v>
      </c>
      <c r="E17" s="48">
        <v>9502726.7599999998</v>
      </c>
      <c r="G17" s="47" t="s">
        <v>12</v>
      </c>
      <c r="H17" s="47"/>
      <c r="I17" s="48">
        <v>1584701.59</v>
      </c>
      <c r="J17" s="48">
        <v>1603604.18</v>
      </c>
      <c r="K17" s="34" t="s">
        <v>13</v>
      </c>
      <c r="L17" s="6"/>
    </row>
    <row r="18" spans="1:15" x14ac:dyDescent="0.2">
      <c r="A18" s="35"/>
      <c r="B18" s="47" t="s">
        <v>14</v>
      </c>
      <c r="C18" s="47"/>
      <c r="D18" s="48">
        <v>3145.72</v>
      </c>
      <c r="E18" s="48">
        <v>380148.02</v>
      </c>
      <c r="F18" s="39" t="s">
        <v>15</v>
      </c>
      <c r="G18" s="47" t="s">
        <v>16</v>
      </c>
      <c r="H18" s="47"/>
      <c r="I18" s="48">
        <v>0</v>
      </c>
      <c r="J18" s="48">
        <v>0</v>
      </c>
      <c r="K18" s="34"/>
      <c r="L18" s="6"/>
    </row>
    <row r="19" spans="1:15" x14ac:dyDescent="0.2">
      <c r="A19" s="35"/>
      <c r="B19" s="47" t="s">
        <v>17</v>
      </c>
      <c r="C19" s="47"/>
      <c r="D19" s="48">
        <v>108079.03999999999</v>
      </c>
      <c r="E19" s="48">
        <v>51024.46</v>
      </c>
      <c r="G19" s="47" t="s">
        <v>18</v>
      </c>
      <c r="H19" s="47"/>
      <c r="I19" s="48">
        <v>0</v>
      </c>
      <c r="J19" s="48">
        <v>0</v>
      </c>
      <c r="K19" s="34"/>
      <c r="L19" s="6"/>
    </row>
    <row r="20" spans="1:15" x14ac:dyDescent="0.2">
      <c r="A20" s="35"/>
      <c r="B20" s="47" t="s">
        <v>19</v>
      </c>
      <c r="C20" s="47"/>
      <c r="D20" s="48">
        <v>0</v>
      </c>
      <c r="E20" s="48">
        <v>0</v>
      </c>
      <c r="G20" s="47" t="s">
        <v>20</v>
      </c>
      <c r="H20" s="47"/>
      <c r="I20" s="48">
        <v>0</v>
      </c>
      <c r="J20" s="48">
        <v>0</v>
      </c>
      <c r="K20" s="34"/>
      <c r="L20" s="6"/>
    </row>
    <row r="21" spans="1:15" x14ac:dyDescent="0.2">
      <c r="A21" s="35"/>
      <c r="B21" s="47" t="s">
        <v>21</v>
      </c>
      <c r="C21" s="47"/>
      <c r="D21" s="48">
        <v>0</v>
      </c>
      <c r="E21" s="48">
        <v>0</v>
      </c>
      <c r="G21" s="47" t="s">
        <v>22</v>
      </c>
      <c r="H21" s="47"/>
      <c r="I21" s="48">
        <v>0</v>
      </c>
      <c r="J21" s="48">
        <v>0</v>
      </c>
      <c r="K21" s="34"/>
      <c r="L21" s="6"/>
    </row>
    <row r="22" spans="1:15" x14ac:dyDescent="0.2">
      <c r="A22" s="35"/>
      <c r="B22" s="47" t="s">
        <v>23</v>
      </c>
      <c r="C22" s="47"/>
      <c r="D22" s="48">
        <v>0</v>
      </c>
      <c r="E22" s="48">
        <v>14433</v>
      </c>
      <c r="G22" s="49" t="s">
        <v>24</v>
      </c>
      <c r="H22" s="49"/>
      <c r="I22" s="48">
        <v>10000</v>
      </c>
      <c r="J22" s="48">
        <v>10000</v>
      </c>
      <c r="K22" s="34" t="s">
        <v>25</v>
      </c>
      <c r="L22" s="6"/>
    </row>
    <row r="23" spans="1:15" x14ac:dyDescent="0.2">
      <c r="A23" s="35"/>
      <c r="B23" s="47" t="s">
        <v>26</v>
      </c>
      <c r="C23" s="47"/>
      <c r="D23" s="48">
        <v>0</v>
      </c>
      <c r="E23" s="48">
        <v>0</v>
      </c>
      <c r="G23" s="47" t="s">
        <v>27</v>
      </c>
      <c r="H23" s="47"/>
      <c r="I23" s="48">
        <v>216158.11</v>
      </c>
      <c r="J23" s="48">
        <v>750272.5</v>
      </c>
      <c r="K23" s="34"/>
      <c r="L23" s="6"/>
    </row>
    <row r="24" spans="1:15" x14ac:dyDescent="0.2">
      <c r="A24" s="35"/>
      <c r="B24" s="50"/>
      <c r="C24" s="51"/>
      <c r="D24" s="52"/>
      <c r="E24" s="52"/>
      <c r="G24" s="47" t="s">
        <v>28</v>
      </c>
      <c r="H24" s="47"/>
      <c r="I24" s="48">
        <v>0</v>
      </c>
      <c r="J24" s="48">
        <v>0</v>
      </c>
      <c r="K24" s="34" t="s">
        <v>29</v>
      </c>
      <c r="L24" s="6"/>
    </row>
    <row r="25" spans="1:15" x14ac:dyDescent="0.2">
      <c r="A25" s="53"/>
      <c r="B25" s="44" t="s">
        <v>30</v>
      </c>
      <c r="C25" s="44"/>
      <c r="D25" s="54">
        <f>SUM(D17:D23)</f>
        <v>11086699.16</v>
      </c>
      <c r="E25" s="54">
        <f>SUM(E17:E23)</f>
        <v>9948332.2400000002</v>
      </c>
      <c r="F25" s="55"/>
      <c r="G25" s="41"/>
      <c r="H25" s="40"/>
      <c r="I25" s="56"/>
      <c r="J25" s="56"/>
      <c r="K25" s="34"/>
      <c r="L25" s="6"/>
    </row>
    <row r="26" spans="1:15" x14ac:dyDescent="0.2">
      <c r="A26" s="53"/>
      <c r="B26" s="41"/>
      <c r="C26" s="57"/>
      <c r="D26" s="56"/>
      <c r="E26" s="56"/>
      <c r="F26" s="55"/>
      <c r="G26" s="44" t="s">
        <v>31</v>
      </c>
      <c r="H26" s="44"/>
      <c r="I26" s="54">
        <f>SUM(I17:I24)</f>
        <v>1810859.7000000002</v>
      </c>
      <c r="J26" s="54">
        <f>SUM(J17:J24)</f>
        <v>2363876.6799999997</v>
      </c>
      <c r="K26" s="34"/>
      <c r="L26" s="6"/>
      <c r="O26" s="6" t="s">
        <v>29</v>
      </c>
    </row>
    <row r="27" spans="1:15" x14ac:dyDescent="0.2">
      <c r="A27" s="35"/>
      <c r="B27" s="50"/>
      <c r="C27" s="50"/>
      <c r="D27" s="52"/>
      <c r="E27" s="52"/>
      <c r="G27" s="58"/>
      <c r="H27" s="51"/>
      <c r="I27" s="52"/>
      <c r="J27" s="52"/>
      <c r="K27" s="34"/>
      <c r="L27" s="6"/>
    </row>
    <row r="28" spans="1:15" x14ac:dyDescent="0.2">
      <c r="A28" s="35"/>
      <c r="B28" s="44" t="s">
        <v>32</v>
      </c>
      <c r="C28" s="44"/>
      <c r="D28" s="42"/>
      <c r="E28" s="42"/>
      <c r="G28" s="44" t="s">
        <v>33</v>
      </c>
      <c r="H28" s="44"/>
      <c r="I28" s="42"/>
      <c r="J28" s="42"/>
      <c r="K28" s="34"/>
      <c r="L28" s="6"/>
    </row>
    <row r="29" spans="1:15" x14ac:dyDescent="0.2">
      <c r="A29" s="35"/>
      <c r="B29" s="50"/>
      <c r="C29" s="50"/>
      <c r="D29" s="52"/>
      <c r="E29" s="52"/>
      <c r="G29" s="50"/>
      <c r="H29" s="51"/>
      <c r="I29" s="52"/>
      <c r="J29" s="52"/>
      <c r="K29" s="34"/>
      <c r="L29" s="6"/>
    </row>
    <row r="30" spans="1:15" x14ac:dyDescent="0.2">
      <c r="A30" s="35"/>
      <c r="B30" s="47" t="s">
        <v>34</v>
      </c>
      <c r="C30" s="47"/>
      <c r="D30" s="48">
        <v>0</v>
      </c>
      <c r="E30" s="48">
        <v>0</v>
      </c>
      <c r="G30" s="47" t="s">
        <v>35</v>
      </c>
      <c r="H30" s="47"/>
      <c r="I30" s="48">
        <v>0</v>
      </c>
      <c r="J30" s="48">
        <v>0</v>
      </c>
      <c r="K30" s="34"/>
      <c r="L30" s="6"/>
    </row>
    <row r="31" spans="1:15" x14ac:dyDescent="0.2">
      <c r="A31" s="35"/>
      <c r="B31" s="47" t="s">
        <v>36</v>
      </c>
      <c r="C31" s="47"/>
      <c r="D31" s="48">
        <v>0</v>
      </c>
      <c r="E31" s="48">
        <v>0</v>
      </c>
      <c r="G31" s="47" t="s">
        <v>37</v>
      </c>
      <c r="H31" s="47"/>
      <c r="I31" s="48">
        <v>0</v>
      </c>
      <c r="J31" s="48">
        <v>0</v>
      </c>
      <c r="K31" s="34"/>
      <c r="L31" s="6"/>
    </row>
    <row r="32" spans="1:15" x14ac:dyDescent="0.2">
      <c r="A32" s="35"/>
      <c r="B32" s="47" t="s">
        <v>38</v>
      </c>
      <c r="C32" s="47"/>
      <c r="D32" s="48">
        <v>49783956.890000001</v>
      </c>
      <c r="E32" s="48">
        <v>49574400.479999997</v>
      </c>
      <c r="F32" s="39" t="s">
        <v>39</v>
      </c>
      <c r="G32" s="47" t="s">
        <v>40</v>
      </c>
      <c r="H32" s="47"/>
      <c r="I32" s="48">
        <v>0</v>
      </c>
      <c r="J32" s="48">
        <v>0</v>
      </c>
      <c r="K32" s="34"/>
      <c r="L32" s="6"/>
    </row>
    <row r="33" spans="1:12" x14ac:dyDescent="0.2">
      <c r="A33" s="35"/>
      <c r="B33" s="47" t="s">
        <v>41</v>
      </c>
      <c r="C33" s="47"/>
      <c r="D33" s="48">
        <v>13703246.16</v>
      </c>
      <c r="E33" s="48">
        <v>11900703.76</v>
      </c>
      <c r="F33" s="39" t="s">
        <v>39</v>
      </c>
      <c r="G33" s="47" t="s">
        <v>42</v>
      </c>
      <c r="H33" s="47"/>
      <c r="I33" s="48">
        <v>0</v>
      </c>
      <c r="J33" s="48">
        <v>0</v>
      </c>
      <c r="K33" s="34"/>
      <c r="L33" s="6"/>
    </row>
    <row r="34" spans="1:12" ht="26.25" customHeight="1" x14ac:dyDescent="0.2">
      <c r="A34" s="35"/>
      <c r="B34" s="47" t="s">
        <v>43</v>
      </c>
      <c r="C34" s="47"/>
      <c r="D34" s="48">
        <v>5344</v>
      </c>
      <c r="E34" s="48">
        <v>5344</v>
      </c>
      <c r="F34" s="39" t="s">
        <v>44</v>
      </c>
      <c r="G34" s="49" t="s">
        <v>45</v>
      </c>
      <c r="H34" s="49"/>
      <c r="I34" s="48">
        <v>0</v>
      </c>
      <c r="J34" s="48">
        <v>0</v>
      </c>
      <c r="K34" s="34"/>
      <c r="L34" s="6"/>
    </row>
    <row r="35" spans="1:12" x14ac:dyDescent="0.2">
      <c r="A35" s="35"/>
      <c r="B35" s="47" t="s">
        <v>46</v>
      </c>
      <c r="C35" s="47"/>
      <c r="D35" s="48">
        <v>-10845730.66</v>
      </c>
      <c r="E35" s="48">
        <v>-10324255.960000001</v>
      </c>
      <c r="F35" s="39" t="s">
        <v>39</v>
      </c>
      <c r="G35" s="47" t="s">
        <v>47</v>
      </c>
      <c r="H35" s="47"/>
      <c r="I35" s="48">
        <v>0</v>
      </c>
      <c r="J35" s="48">
        <v>0</v>
      </c>
      <c r="K35" s="34"/>
      <c r="L35" s="6"/>
    </row>
    <row r="36" spans="1:12" x14ac:dyDescent="0.2">
      <c r="A36" s="35"/>
      <c r="B36" s="47" t="s">
        <v>48</v>
      </c>
      <c r="C36" s="47"/>
      <c r="D36" s="48">
        <v>0</v>
      </c>
      <c r="E36" s="48">
        <v>0</v>
      </c>
      <c r="G36" s="50"/>
      <c r="H36" s="51"/>
      <c r="I36" s="52"/>
      <c r="J36" s="52"/>
      <c r="K36" s="34"/>
      <c r="L36" s="6"/>
    </row>
    <row r="37" spans="1:12" x14ac:dyDescent="0.2">
      <c r="A37" s="35"/>
      <c r="B37" s="47" t="s">
        <v>49</v>
      </c>
      <c r="C37" s="47"/>
      <c r="D37" s="48">
        <v>0</v>
      </c>
      <c r="E37" s="48">
        <v>0</v>
      </c>
      <c r="G37" s="44" t="s">
        <v>50</v>
      </c>
      <c r="H37" s="44"/>
      <c r="I37" s="54">
        <f>SUM(I30:I35)</f>
        <v>0</v>
      </c>
      <c r="J37" s="54">
        <f>SUM(J30:J35)</f>
        <v>0</v>
      </c>
      <c r="K37" s="34"/>
      <c r="L37" s="6"/>
    </row>
    <row r="38" spans="1:12" x14ac:dyDescent="0.2">
      <c r="A38" s="35"/>
      <c r="B38" s="47" t="s">
        <v>51</v>
      </c>
      <c r="C38" s="47"/>
      <c r="D38" s="48">
        <v>0</v>
      </c>
      <c r="E38" s="48">
        <v>0</v>
      </c>
      <c r="G38" s="41"/>
      <c r="H38" s="57"/>
      <c r="I38" s="56"/>
      <c r="J38" s="56"/>
      <c r="K38" s="34"/>
      <c r="L38" s="6"/>
    </row>
    <row r="39" spans="1:12" x14ac:dyDescent="0.2">
      <c r="A39" s="35"/>
      <c r="B39" s="50"/>
      <c r="C39" s="51"/>
      <c r="D39" s="52"/>
      <c r="E39" s="52"/>
      <c r="G39" s="44" t="s">
        <v>52</v>
      </c>
      <c r="H39" s="44"/>
      <c r="I39" s="54">
        <f>I26+I37</f>
        <v>1810859.7000000002</v>
      </c>
      <c r="J39" s="54">
        <f>J26+J37</f>
        <v>2363876.6799999997</v>
      </c>
      <c r="K39" s="34"/>
      <c r="L39" s="6"/>
    </row>
    <row r="40" spans="1:12" x14ac:dyDescent="0.2">
      <c r="A40" s="53"/>
      <c r="B40" s="44" t="s">
        <v>53</v>
      </c>
      <c r="C40" s="44"/>
      <c r="D40" s="54">
        <f>SUM(D30:D38)</f>
        <v>52646816.390000001</v>
      </c>
      <c r="E40" s="54">
        <f>SUM(E30:E38)</f>
        <v>51156192.279999994</v>
      </c>
      <c r="F40" s="55"/>
      <c r="G40" s="41"/>
      <c r="H40" s="59"/>
      <c r="I40" s="56"/>
      <c r="J40" s="56"/>
      <c r="K40" s="34"/>
      <c r="L40" s="6"/>
    </row>
    <row r="41" spans="1:12" x14ac:dyDescent="0.2">
      <c r="A41" s="35"/>
      <c r="B41" s="50"/>
      <c r="C41" s="41"/>
      <c r="D41" s="52"/>
      <c r="E41" s="52"/>
      <c r="G41" s="36" t="s">
        <v>54</v>
      </c>
      <c r="H41" s="36"/>
      <c r="I41" s="52"/>
      <c r="J41" s="52"/>
      <c r="K41" s="34"/>
      <c r="L41" s="6"/>
    </row>
    <row r="42" spans="1:12" x14ac:dyDescent="0.2">
      <c r="A42" s="35"/>
      <c r="B42" s="44" t="s">
        <v>55</v>
      </c>
      <c r="C42" s="44"/>
      <c r="D42" s="54">
        <f>D25+D40</f>
        <v>63733515.549999997</v>
      </c>
      <c r="E42" s="54">
        <f>E25+E40</f>
        <v>61104524.519999996</v>
      </c>
      <c r="G42" s="41"/>
      <c r="H42" s="59"/>
      <c r="I42" s="52"/>
      <c r="J42" s="52"/>
      <c r="K42" s="34"/>
      <c r="L42" s="6"/>
    </row>
    <row r="43" spans="1:12" x14ac:dyDescent="0.2">
      <c r="A43" s="35"/>
      <c r="B43" s="50"/>
      <c r="C43" s="50"/>
      <c r="D43" s="52"/>
      <c r="E43" s="52"/>
      <c r="G43" s="44" t="s">
        <v>56</v>
      </c>
      <c r="H43" s="44"/>
      <c r="I43" s="54">
        <f>SUM(I45:I47)</f>
        <v>37412998.989999995</v>
      </c>
      <c r="J43" s="54">
        <f>SUM(J45:J47)</f>
        <v>36161574.789999999</v>
      </c>
      <c r="K43" s="34"/>
      <c r="L43" s="6"/>
    </row>
    <row r="44" spans="1:12" x14ac:dyDescent="0.2">
      <c r="A44" s="35"/>
      <c r="B44" s="50"/>
      <c r="C44" s="50"/>
      <c r="D44" s="52"/>
      <c r="E44" s="52"/>
      <c r="G44" s="50"/>
      <c r="H44" s="38"/>
      <c r="I44" s="52"/>
      <c r="J44" s="52"/>
      <c r="K44" s="34"/>
      <c r="L44" s="6"/>
    </row>
    <row r="45" spans="1:12" x14ac:dyDescent="0.2">
      <c r="A45" s="35"/>
      <c r="B45" s="50"/>
      <c r="C45" s="50"/>
      <c r="D45" s="52"/>
      <c r="E45" s="52"/>
      <c r="G45" s="47" t="s">
        <v>57</v>
      </c>
      <c r="H45" s="47"/>
      <c r="I45" s="48">
        <v>37378605.799999997</v>
      </c>
      <c r="J45" s="48">
        <v>36127181.600000001</v>
      </c>
      <c r="K45" s="34"/>
      <c r="L45" s="6"/>
    </row>
    <row r="46" spans="1:12" x14ac:dyDescent="0.2">
      <c r="A46" s="35"/>
      <c r="B46" s="50"/>
      <c r="C46" s="60"/>
      <c r="D46" s="60"/>
      <c r="E46" s="52"/>
      <c r="G46" s="47" t="s">
        <v>58</v>
      </c>
      <c r="H46" s="47"/>
      <c r="I46" s="48">
        <v>34393.19</v>
      </c>
      <c r="J46" s="48">
        <v>34393.19</v>
      </c>
      <c r="K46" s="34"/>
      <c r="L46" s="6"/>
    </row>
    <row r="47" spans="1:12" x14ac:dyDescent="0.2">
      <c r="A47" s="35"/>
      <c r="B47" s="50"/>
      <c r="C47" s="60"/>
      <c r="D47" s="60"/>
      <c r="E47" s="52"/>
      <c r="G47" s="47" t="s">
        <v>59</v>
      </c>
      <c r="H47" s="47"/>
      <c r="I47" s="48">
        <v>0</v>
      </c>
      <c r="J47" s="48">
        <v>0</v>
      </c>
      <c r="K47" s="34"/>
      <c r="L47" s="6"/>
    </row>
    <row r="48" spans="1:12" x14ac:dyDescent="0.2">
      <c r="A48" s="35"/>
      <c r="B48" s="50"/>
      <c r="C48" s="60"/>
      <c r="D48" s="60"/>
      <c r="E48" s="52"/>
      <c r="G48" s="50"/>
      <c r="H48" s="38"/>
      <c r="I48" s="52"/>
      <c r="J48" s="52"/>
      <c r="K48" s="34"/>
      <c r="L48" s="6"/>
    </row>
    <row r="49" spans="1:12" x14ac:dyDescent="0.2">
      <c r="A49" s="35"/>
      <c r="B49" s="50"/>
      <c r="C49" s="60"/>
      <c r="D49" s="60"/>
      <c r="E49" s="52"/>
      <c r="G49" s="44" t="s">
        <v>60</v>
      </c>
      <c r="H49" s="44"/>
      <c r="I49" s="54">
        <f>SUM(I51:I55)</f>
        <v>24509656.579999998</v>
      </c>
      <c r="J49" s="54">
        <f>SUM(J51:J55)</f>
        <v>22579072.740000002</v>
      </c>
      <c r="K49" s="34"/>
      <c r="L49" s="6"/>
    </row>
    <row r="50" spans="1:12" x14ac:dyDescent="0.2">
      <c r="A50" s="35"/>
      <c r="B50" s="50"/>
      <c r="C50" s="60"/>
      <c r="D50" s="60"/>
      <c r="E50" s="52"/>
      <c r="G50" s="41"/>
      <c r="H50" s="38"/>
      <c r="I50" s="61"/>
      <c r="J50" s="61"/>
      <c r="K50" s="34"/>
      <c r="L50" s="6"/>
    </row>
    <row r="51" spans="1:12" x14ac:dyDescent="0.2">
      <c r="A51" s="35"/>
      <c r="B51" s="50"/>
      <c r="C51" s="60"/>
      <c r="D51" s="60"/>
      <c r="E51" s="52"/>
      <c r="G51" s="47" t="s">
        <v>61</v>
      </c>
      <c r="H51" s="47"/>
      <c r="I51" s="48">
        <v>1930583.84</v>
      </c>
      <c r="J51" s="48">
        <v>-114980.59</v>
      </c>
      <c r="K51" s="34"/>
      <c r="L51" s="6"/>
    </row>
    <row r="52" spans="1:12" x14ac:dyDescent="0.2">
      <c r="A52" s="35"/>
      <c r="B52" s="50"/>
      <c r="C52" s="60"/>
      <c r="D52" s="60"/>
      <c r="E52" s="52"/>
      <c r="G52" s="47" t="s">
        <v>62</v>
      </c>
      <c r="H52" s="47"/>
      <c r="I52" s="48">
        <v>16078631.43</v>
      </c>
      <c r="J52" s="48">
        <v>17752632.780000001</v>
      </c>
      <c r="K52" s="34"/>
      <c r="L52" s="6"/>
    </row>
    <row r="53" spans="1:12" x14ac:dyDescent="0.2">
      <c r="A53" s="35"/>
      <c r="B53" s="50"/>
      <c r="C53" s="60"/>
      <c r="D53" s="60"/>
      <c r="E53" s="52"/>
      <c r="G53" s="47" t="s">
        <v>63</v>
      </c>
      <c r="H53" s="47"/>
      <c r="I53" s="48">
        <v>0</v>
      </c>
      <c r="J53" s="48">
        <v>0</v>
      </c>
      <c r="K53" s="34"/>
      <c r="L53" s="6"/>
    </row>
    <row r="54" spans="1:12" x14ac:dyDescent="0.2">
      <c r="A54" s="35"/>
      <c r="B54" s="50"/>
      <c r="C54" s="50"/>
      <c r="D54" s="52"/>
      <c r="E54" s="52"/>
      <c r="G54" s="47" t="s">
        <v>64</v>
      </c>
      <c r="H54" s="47"/>
      <c r="I54" s="48">
        <v>6500441.3099999996</v>
      </c>
      <c r="J54" s="48">
        <v>4941420.55</v>
      </c>
      <c r="K54" s="34"/>
      <c r="L54" s="6"/>
    </row>
    <row r="55" spans="1:12" x14ac:dyDescent="0.2">
      <c r="A55" s="35"/>
      <c r="B55" s="50"/>
      <c r="C55" s="50"/>
      <c r="D55" s="52"/>
      <c r="E55" s="52"/>
      <c r="G55" s="47" t="s">
        <v>65</v>
      </c>
      <c r="H55" s="47"/>
      <c r="I55" s="48">
        <v>0</v>
      </c>
      <c r="J55" s="48">
        <v>0</v>
      </c>
      <c r="K55" s="34"/>
      <c r="L55" s="6"/>
    </row>
    <row r="56" spans="1:12" x14ac:dyDescent="0.2">
      <c r="A56" s="35"/>
      <c r="B56" s="50"/>
      <c r="C56" s="50"/>
      <c r="D56" s="52"/>
      <c r="E56" s="52"/>
      <c r="G56" s="50"/>
      <c r="H56" s="38"/>
      <c r="I56" s="52"/>
      <c r="J56" s="52"/>
      <c r="K56" s="34"/>
      <c r="L56" s="6"/>
    </row>
    <row r="57" spans="1:12" ht="25.5" customHeight="1" x14ac:dyDescent="0.2">
      <c r="A57" s="35"/>
      <c r="B57" s="50"/>
      <c r="C57" s="50"/>
      <c r="D57" s="52"/>
      <c r="E57" s="52"/>
      <c r="G57" s="44" t="s">
        <v>66</v>
      </c>
      <c r="H57" s="44"/>
      <c r="I57" s="54">
        <f>SUM(I59:I60)</f>
        <v>0</v>
      </c>
      <c r="J57" s="54">
        <f>SUM(J59:J60)</f>
        <v>0</v>
      </c>
      <c r="K57" s="34"/>
      <c r="L57" s="6"/>
    </row>
    <row r="58" spans="1:12" x14ac:dyDescent="0.2">
      <c r="A58" s="35"/>
      <c r="B58" s="50"/>
      <c r="C58" s="50"/>
      <c r="D58" s="52"/>
      <c r="E58" s="52"/>
      <c r="G58" s="50"/>
      <c r="H58" s="38"/>
      <c r="I58" s="52"/>
      <c r="J58" s="52"/>
      <c r="K58" s="34"/>
      <c r="L58" s="6"/>
    </row>
    <row r="59" spans="1:12" x14ac:dyDescent="0.2">
      <c r="A59" s="35"/>
      <c r="B59" s="50"/>
      <c r="C59" s="50"/>
      <c r="D59" s="52"/>
      <c r="E59" s="52"/>
      <c r="G59" s="47" t="s">
        <v>67</v>
      </c>
      <c r="H59" s="47"/>
      <c r="I59" s="48">
        <v>0</v>
      </c>
      <c r="J59" s="48">
        <v>0</v>
      </c>
      <c r="K59" s="34"/>
      <c r="L59" s="6"/>
    </row>
    <row r="60" spans="1:12" x14ac:dyDescent="0.2">
      <c r="A60" s="35"/>
      <c r="B60" s="50"/>
      <c r="C60" s="50"/>
      <c r="D60" s="52"/>
      <c r="E60" s="52"/>
      <c r="G60" s="47" t="s">
        <v>68</v>
      </c>
      <c r="H60" s="47"/>
      <c r="I60" s="48">
        <v>0</v>
      </c>
      <c r="J60" s="48">
        <v>0</v>
      </c>
      <c r="K60" s="34"/>
      <c r="L60" s="6"/>
    </row>
    <row r="61" spans="1:12" ht="9.9499999999999993" customHeight="1" x14ac:dyDescent="0.2">
      <c r="A61" s="35"/>
      <c r="B61" s="50"/>
      <c r="C61" s="50"/>
      <c r="D61" s="52"/>
      <c r="E61" s="52"/>
      <c r="G61" s="50"/>
      <c r="H61" s="62"/>
      <c r="I61" s="52"/>
      <c r="J61" s="52"/>
      <c r="K61" s="34"/>
      <c r="L61" s="6"/>
    </row>
    <row r="62" spans="1:12" x14ac:dyDescent="0.2">
      <c r="A62" s="35"/>
      <c r="B62" s="50"/>
      <c r="C62" s="50"/>
      <c r="D62" s="52"/>
      <c r="E62" s="52"/>
      <c r="G62" s="44" t="s">
        <v>69</v>
      </c>
      <c r="H62" s="44"/>
      <c r="I62" s="54">
        <f>I43+I49+I57</f>
        <v>61922655.569999993</v>
      </c>
      <c r="J62" s="54">
        <f>J43+J49+J57</f>
        <v>58740647.530000001</v>
      </c>
      <c r="K62" s="34"/>
      <c r="L62" s="6"/>
    </row>
    <row r="63" spans="1:12" ht="9.9499999999999993" customHeight="1" x14ac:dyDescent="0.2">
      <c r="A63" s="35"/>
      <c r="B63" s="50"/>
      <c r="C63" s="50"/>
      <c r="D63" s="52"/>
      <c r="E63" s="52"/>
      <c r="G63" s="50"/>
      <c r="H63" s="38"/>
      <c r="I63" s="52"/>
      <c r="J63" s="52"/>
      <c r="K63" s="34"/>
      <c r="L63" s="6"/>
    </row>
    <row r="64" spans="1:12" x14ac:dyDescent="0.2">
      <c r="A64" s="35"/>
      <c r="B64" s="50"/>
      <c r="C64" s="50"/>
      <c r="D64" s="52"/>
      <c r="E64" s="52"/>
      <c r="G64" s="44" t="s">
        <v>70</v>
      </c>
      <c r="H64" s="44"/>
      <c r="I64" s="54">
        <f>I39+I62</f>
        <v>63733515.269999996</v>
      </c>
      <c r="J64" s="54">
        <f>J39+J62</f>
        <v>61104524.210000001</v>
      </c>
      <c r="K64" s="34"/>
      <c r="L64" s="6"/>
    </row>
    <row r="65" spans="1:12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  <c r="L65" s="6"/>
    </row>
    <row r="66" spans="1:12" ht="6" customHeight="1" x14ac:dyDescent="0.2">
      <c r="A66" s="67"/>
      <c r="B66" s="38"/>
      <c r="C66" s="68"/>
      <c r="D66" s="69"/>
      <c r="E66" s="69"/>
      <c r="G66" s="70"/>
      <c r="H66" s="68"/>
      <c r="I66" s="69"/>
      <c r="J66" s="69"/>
      <c r="K66" s="71"/>
      <c r="L66" s="6"/>
    </row>
    <row r="67" spans="1:12" ht="15" customHeight="1" x14ac:dyDescent="0.2">
      <c r="A67" s="72"/>
      <c r="B67" s="73" t="s">
        <v>71</v>
      </c>
      <c r="C67" s="73"/>
      <c r="D67" s="73"/>
      <c r="E67" s="73"/>
      <c r="F67" s="73"/>
      <c r="G67" s="73"/>
      <c r="H67" s="73"/>
      <c r="I67" s="73"/>
      <c r="J67" s="73"/>
      <c r="L67" s="6"/>
    </row>
    <row r="68" spans="1:12" x14ac:dyDescent="0.2">
      <c r="L68" s="6"/>
    </row>
    <row r="69" spans="1:12" x14ac:dyDescent="0.2">
      <c r="L69" s="6"/>
    </row>
    <row r="73" spans="1:12" x14ac:dyDescent="0.2">
      <c r="L73" s="6"/>
    </row>
    <row r="74" spans="1:12" ht="36.75" customHeight="1" x14ac:dyDescent="0.2">
      <c r="L74" s="6"/>
    </row>
    <row r="75" spans="1:12" x14ac:dyDescent="0.2">
      <c r="L75" s="6"/>
    </row>
    <row r="76" spans="1:12" ht="15" x14ac:dyDescent="0.2">
      <c r="K76" s="75">
        <v>7</v>
      </c>
      <c r="L76" s="6"/>
    </row>
  </sheetData>
  <sheetProtection formatCells="0" selectLockedCells="1"/>
  <mergeCells count="68">
    <mergeCell ref="G64:H64"/>
    <mergeCell ref="B67:J67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39370078740157483" right="0.39370078740157483" top="0.39370078740157483" bottom="0.3937007874015748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2018-01-22T14:28:40Z</dcterms:created>
  <dcterms:modified xsi:type="dcterms:W3CDTF">2018-01-22T14:30:21Z</dcterms:modified>
</cp:coreProperties>
</file>