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E76" i="3" l="1"/>
  <c r="F76" i="3"/>
  <c r="F44" i="3"/>
  <c r="F56" i="3" s="1"/>
  <c r="F78" i="3" s="1"/>
  <c r="E44" i="3"/>
  <c r="E56" i="3" s="1"/>
  <c r="E78" i="3" s="1"/>
  <c r="B59" i="3"/>
  <c r="C44" i="3"/>
  <c r="C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<sst xmlns="http://schemas.openxmlformats.org/spreadsheetml/2006/main" count="121" uniqueCount="120">
  <si>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</si>
  <si>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</si>
  <si>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</si>
  <si>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</si>
  <si>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</si>
  <si>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</si>
  <si>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</si>
  <si>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</si>
  <si>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</si>
  <si>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</si>
  <si>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</si>
  <si>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</si>
  <si>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</si>
  <si>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</si>
  <si>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</si>
  <si>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</si>
  <si>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</si>
  <si>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</si>
  <si>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</si>
  <si>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</si>
  <si>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</si>
  <si>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</si>
  <si>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</si>
  <si>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</si>
  <si>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</si>
  <si>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</si>
  <si>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</si>
  <si>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</si>
  <si>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</si>
  <si>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</si>
  <si>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</si>
  <si>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</si>
  <si>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</si>
  <si>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</si>
  <si>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</si>
  <si>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</si>
  <si>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</si>
  <si>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</si>
  <si>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</si>
  <si>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</si>
  <si>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</si>
  <si>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</si>
  <si>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</si>
  <si>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</si>
  <si>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</si>
  <si>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</si>
  <si>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</si>
  <si>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</si>
  <si>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</si>
  <si>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</si>
  <si>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</si>
  <si>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</si>
  <si>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</si>
  <si>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</si>
  <si>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</si>
  <si>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</si>
  <si>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</si>
  <si>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</si>
  <si>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</si>
  <si>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</si>
  <si>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</si>
  <si>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</si>
  <si>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</si>
  <si>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</si>
  <si>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</si>
  <si>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</si>
  <si>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</si>
  <si>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</si>
  <si>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</si>
  <si>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</si>
  <si>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</si>
  <si>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</si>
  <si>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</si>
  <si>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</si>
  <si>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</si>
  <si>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</si>
  <si>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</si>
  <si>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</si>
  <si>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</si>
  <si>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</si>
  <si>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</si>
  <si>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</si>
  <si>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</si>
  <si>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</si>
  <si>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</si>
  <si>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</si>
  <si>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</si>
  <si>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</si>
  <si>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</si>
  <si>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</si>
  <si>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</si>
  <si>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</si>
  <si>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</si>
  <si>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</si>
  <si>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</si>
  <si>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</si>
  <si>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</si>
  <si>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</si>
  <si>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</si>
  <si>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</si>
  <si>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</si>
  <si>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</si>
  <si>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</si>
  <si>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</si>
  <si>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</si>
  <si>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</si>
  <si>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</si>
  <si>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</si>
  <si>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</si>
  <si>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</si>
  <si>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</si>
  <si>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</si>
  <si>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</si>
  <si>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</si>
  <si>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</si>
  <si>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</si>
  <si>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</si>
  <si>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</si>
  <si>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</si>
  <si>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ESCUELA PREPARATORIA  REGIONAL DEL RINCON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</si>
</sst>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12106515.880000001</v>
      </c>
      <c r="C6" s="9">
        <f>SUM(C7:C13)</f>
        <v>9502726.7300000004</v>
      </c>
      <c r="D6" s="5" t="s">
        <v>6</v>
      </c>
      <c r="E6" s="9">
        <f>SUM(E7:E15)</f>
        <v>1191541.3400000001</v>
      </c>
      <c r="F6" s="9">
        <f>SUM(F7:F15)</f>
        <v>1603604.18</v>
      </c>
    </row>
    <row r="7" spans="1:6" x14ac:dyDescent="0.2">
      <c r="A7" s="10" t="s">
        <v>7</v>
      </c>
      <c r="B7" s="9">
        <v>10000</v>
      </c>
      <c r="C7" s="9">
        <v>0</v>
      </c>
      <c r="D7" s="11" t="s">
        <v>8</v>
      </c>
      <c r="E7" s="9">
        <v>7492.24</v>
      </c>
      <c r="F7" s="9">
        <v>7492.24</v>
      </c>
    </row>
    <row r="8" spans="1:6" x14ac:dyDescent="0.2">
      <c r="A8" s="10" t="s">
        <v>9</v>
      </c>
      <c r="B8" s="9">
        <v>12096515.880000001</v>
      </c>
      <c r="C8" s="9">
        <v>9502726.7300000004</v>
      </c>
      <c r="D8" s="11" t="s">
        <v>10</v>
      </c>
      <c r="E8" s="9">
        <v>0</v>
      </c>
      <c r="F8" s="9">
        <v>367314.19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1107273.1000000001</v>
      </c>
      <c r="F13" s="9">
        <v>1068577.98</v>
      </c>
    </row>
    <row r="14" spans="1:6" x14ac:dyDescent="0.2">
      <c r="A14" s="3" t="s">
        <v>21</v>
      </c>
      <c r="B14" s="9">
        <f>SUM(B15:B21)</f>
        <v>369422.89</v>
      </c>
      <c r="C14" s="9">
        <f>SUM(C15:C21)</f>
        <v>380148.01999999996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76776</v>
      </c>
      <c r="F15" s="9">
        <v>160219.76999999999</v>
      </c>
    </row>
    <row r="16" spans="1:6" x14ac:dyDescent="0.2">
      <c r="A16" s="10" t="s">
        <v>25</v>
      </c>
      <c r="B16" s="9">
        <v>0</v>
      </c>
      <c r="C16" s="9">
        <v>95126.86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369422.89</v>
      </c>
      <c r="C17" s="9">
        <v>285021.15999999997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130702.84</v>
      </c>
      <c r="C22" s="9">
        <f>SUM(C23:C27)</f>
        <v>51024.46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130702.84</v>
      </c>
      <c r="C26" s="9">
        <v>51024.46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10000</v>
      </c>
      <c r="F28" s="9">
        <f>SUM(F29:F34)</f>
        <v>10000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10000</v>
      </c>
      <c r="F29" s="9">
        <v>10000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14433</v>
      </c>
      <c r="D35" s="5" t="s">
        <v>64</v>
      </c>
      <c r="E35" s="9">
        <f>SUM(E36:E38)</f>
        <v>750272.5</v>
      </c>
      <c r="F35" s="9">
        <f>SUM(F36:F38)</f>
        <v>750272.5</v>
      </c>
    </row>
    <row r="36" spans="1:6" ht="22.5" x14ac:dyDescent="0.2">
      <c r="A36" s="10" t="s">
        <v>65</v>
      </c>
      <c r="B36" s="9">
        <v>0</v>
      </c>
      <c r="C36" s="9">
        <v>14433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750272.5</v>
      </c>
      <c r="F37" s="9">
        <v>750272.5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52042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52042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12606641.610000001</v>
      </c>
      <c r="C44" s="7">
        <f>C6+C14+C22+C28+C34+C35+C38</f>
        <v>9948332.2100000009</v>
      </c>
      <c r="D44" s="8" t="s">
        <v>80</v>
      </c>
      <c r="E44" s="7">
        <f>E6+E16+E20+E23+E24+E28+E35+E39</f>
        <v>2003855.84</v>
      </c>
      <c r="F44" s="7">
        <f>F6+F16+F20+F23+F24+F28+F35+F39</f>
        <v>2363876.6799999997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49574400.479999997</v>
      </c>
      <c r="C49" s="9">
        <v>49574400.479999997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11900703.76</v>
      </c>
      <c r="C50" s="9">
        <v>11900703.76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5343.72</v>
      </c>
      <c r="C51" s="9">
        <v>5343.72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-10324255.960000001</v>
      </c>
      <c r="C52" s="9">
        <v>-10324255.960000001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2003855.84</v>
      </c>
      <c r="F56" s="7">
        <f>F54+F44</f>
        <v>2363876.6799999997</v>
      </c>
    </row>
    <row r="57" spans="1:6" x14ac:dyDescent="0.2">
      <c r="A57" s="12" t="s">
        <v>100</v>
      </c>
      <c r="B57" s="7">
        <f>SUM(B47:B55)</f>
        <v>51156191.999999993</v>
      </c>
      <c r="C57" s="7">
        <f>SUM(C47:C55)</f>
        <v>51156191.999999993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63762833.609999992</v>
      </c>
      <c r="C59" s="7">
        <f>C44+C57</f>
        <v>61104524.209999993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36161574.789999999</v>
      </c>
      <c r="F60" s="9">
        <f>SUM(F61:F63)</f>
        <v>36161574.789999999</v>
      </c>
    </row>
    <row r="61" spans="1:6" x14ac:dyDescent="0.2">
      <c r="A61" s="13"/>
      <c r="B61" s="9"/>
      <c r="C61" s="9"/>
      <c r="D61" s="5" t="s">
        <v>104</v>
      </c>
      <c r="E61" s="9">
        <v>36127181.600000001</v>
      </c>
      <c r="F61" s="9">
        <v>36127181.600000001</v>
      </c>
    </row>
    <row r="62" spans="1:6" x14ac:dyDescent="0.2">
      <c r="A62" s="13"/>
      <c r="B62" s="9"/>
      <c r="C62" s="9"/>
      <c r="D62" s="5" t="s">
        <v>105</v>
      </c>
      <c r="E62" s="9">
        <v>34393.19</v>
      </c>
      <c r="F62" s="9">
        <v>34393.19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25597402.98</v>
      </c>
      <c r="F65" s="9">
        <f>SUM(F66:F70)</f>
        <v>22579072.740000002</v>
      </c>
    </row>
    <row r="66" spans="1:6" x14ac:dyDescent="0.2">
      <c r="A66" s="13"/>
      <c r="B66" s="9"/>
      <c r="C66" s="9"/>
      <c r="D66" s="5" t="s">
        <v>108</v>
      </c>
      <c r="E66" s="9">
        <v>3018330.24</v>
      </c>
      <c r="F66" s="9">
        <v>-114980.59</v>
      </c>
    </row>
    <row r="67" spans="1:6" x14ac:dyDescent="0.2">
      <c r="A67" s="13"/>
      <c r="B67" s="9"/>
      <c r="C67" s="9"/>
      <c r="D67" s="5" t="s">
        <v>109</v>
      </c>
      <c r="E67" s="9">
        <v>17637652.190000001</v>
      </c>
      <c r="F67" s="9">
        <v>17752632.780000001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4941420.55</v>
      </c>
      <c r="F69" s="9">
        <v>4941420.55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61758977.769999996</v>
      </c>
      <c r="F76" s="7">
        <f>F60+F65+F72</f>
        <v>58740647.530000001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63762833.609999999</v>
      </c>
      <c r="F78" s="7">
        <f>F56+F76</f>
        <v>61104524.210000001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EPRR</cp:lastModifiedBy>
  <dcterms:created xsi:type="dcterms:W3CDTF">2017-01-11T17:17:46Z</dcterms:created>
  <dcterms:modified xsi:type="dcterms:W3CDTF">2017-07-06T19:47:19Z</dcterms:modified>
</cp:coreProperties>
</file>