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915" windowHeight="6210"/>
  </bookViews>
  <sheets>
    <sheet name="CFG" sheetId="1" r:id="rId1"/>
  </sheets>
  <definedNames>
    <definedName name="_xlnm.Print_Area" localSheetId="0">CFG!$B$1:$L$62</definedName>
  </definedNames>
  <calcPr calcId="145621"/>
</workbook>
</file>

<file path=xl/calcChain.xml><?xml version="1.0" encoding="utf-8"?>
<calcChain xmlns="http://schemas.openxmlformats.org/spreadsheetml/2006/main">
  <c r="I47" i="1" l="1"/>
  <c r="E47" i="1"/>
  <c r="F43" i="1"/>
  <c r="G43" i="1" s="1"/>
  <c r="F42" i="1"/>
  <c r="K42" i="1" s="1"/>
  <c r="J41" i="1"/>
  <c r="H41" i="1"/>
  <c r="F41" i="1"/>
  <c r="K41" i="1" s="1"/>
  <c r="E41" i="1"/>
  <c r="D41" i="1"/>
  <c r="K39" i="1"/>
  <c r="G39" i="1"/>
  <c r="F39" i="1"/>
  <c r="F38" i="1"/>
  <c r="K38" i="1" s="1"/>
  <c r="F37" i="1"/>
  <c r="K37" i="1" s="1"/>
  <c r="K36" i="1"/>
  <c r="F36" i="1"/>
  <c r="G36" i="1" s="1"/>
  <c r="K35" i="1"/>
  <c r="G35" i="1"/>
  <c r="F35" i="1"/>
  <c r="F34" i="1"/>
  <c r="G34" i="1" s="1"/>
  <c r="K33" i="1"/>
  <c r="F32" i="1"/>
  <c r="K32" i="1" s="1"/>
  <c r="F31" i="1"/>
  <c r="K31" i="1" s="1"/>
  <c r="J30" i="1"/>
  <c r="H30" i="1"/>
  <c r="F30" i="1"/>
  <c r="G30" i="1" s="1"/>
  <c r="E30" i="1"/>
  <c r="D30" i="1"/>
  <c r="F29" i="1"/>
  <c r="G29" i="1" s="1"/>
  <c r="F28" i="1"/>
  <c r="K28" i="1" s="1"/>
  <c r="K27" i="1"/>
  <c r="F27" i="1"/>
  <c r="G27" i="1" s="1"/>
  <c r="F26" i="1"/>
  <c r="K26" i="1" s="1"/>
  <c r="F25" i="1"/>
  <c r="K25" i="1" s="1"/>
  <c r="K24" i="1"/>
  <c r="F24" i="1"/>
  <c r="G24" i="1" s="1"/>
  <c r="K23" i="1"/>
  <c r="G23" i="1"/>
  <c r="F23" i="1"/>
  <c r="F22" i="1"/>
  <c r="G22" i="1" s="1"/>
  <c r="J21" i="1"/>
  <c r="I21" i="1"/>
  <c r="H21" i="1"/>
  <c r="E21" i="1"/>
  <c r="D21" i="1"/>
  <c r="F19" i="1"/>
  <c r="K19" i="1" s="1"/>
  <c r="K18" i="1"/>
  <c r="F18" i="1"/>
  <c r="G18" i="1" s="1"/>
  <c r="K17" i="1"/>
  <c r="K16" i="1"/>
  <c r="F16" i="1"/>
  <c r="G16" i="1" s="1"/>
  <c r="K15" i="1"/>
  <c r="K14" i="1"/>
  <c r="F14" i="1"/>
  <c r="G14" i="1" s="1"/>
  <c r="K13" i="1"/>
  <c r="G13" i="1"/>
  <c r="F13" i="1"/>
  <c r="F12" i="1"/>
  <c r="G12" i="1" s="1"/>
  <c r="J11" i="1"/>
  <c r="J47" i="1" s="1"/>
  <c r="H11" i="1"/>
  <c r="H47" i="1" s="1"/>
  <c r="E11" i="1"/>
  <c r="D11" i="1"/>
  <c r="D47" i="1" s="1"/>
  <c r="G21" i="1" l="1"/>
  <c r="K30" i="1"/>
  <c r="G32" i="1"/>
  <c r="G38" i="1"/>
  <c r="G41" i="1"/>
  <c r="K12" i="1"/>
  <c r="G19" i="1"/>
  <c r="F21" i="1"/>
  <c r="K22" i="1"/>
  <c r="K21" i="1" s="1"/>
  <c r="G25" i="1"/>
  <c r="G28" i="1"/>
  <c r="G31" i="1"/>
  <c r="K34" i="1"/>
  <c r="G37" i="1"/>
  <c r="G42" i="1"/>
  <c r="K43" i="1"/>
  <c r="F11" i="1"/>
  <c r="F47" i="1" l="1"/>
  <c r="K11" i="1"/>
  <c r="K47" i="1" s="1"/>
  <c r="G11" i="1"/>
  <c r="G47" i="1" s="1"/>
</calcChain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<sst xmlns="http://schemas.openxmlformats.org/spreadsheetml/2006/main" count="50" uniqueCount="50">
  <si>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</si>
  <si>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</si>
  <si>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al 31 Diciembre de 2017</t>
  </si>
  <si>
    <t>Ente Público:</t>
  </si>
  <si>
    <t>ESCUELA PREPARATORIA REGIONAL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</si>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</sst>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3">
    <xf numFmtId="0" fontId="0" fillId="0" borderId="0"/>
    <xf numFmtId="43" fontId="8" fillId="0" borderId="0" applyFont="0" applyFill="0" applyBorder="0" applyAlignment="0" applyProtection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8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</cellStyleXfs>
  <cellXfs count="49">
    <xf numFmtId="0" fontId="0" fillId="0" borderId="0" xfId="0"/>
    <xf numFmtId="0" fontId="3" fillId="11" borderId="0" xfId="0" applyFont="1" applyFill="1"/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3" fillId="0" borderId="0" xfId="0" applyFont="1"/>
    <xf numFmtId="0" fontId="4" fillId="12" borderId="5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5" fillId="0" borderId="0" xfId="0" applyFont="1" applyFill="1" applyBorder="1"/>
    <xf numFmtId="0" fontId="4" fillId="11" borderId="0" xfId="0" applyFont="1" applyFill="1" applyBorder="1" applyAlignment="1">
      <alignment horizontal="right"/>
    </xf>
    <xf numFmtId="0" fontId="4" fillId="11" borderId="8" xfId="0" applyFont="1" applyFill="1" applyBorder="1" applyAlignment="1">
      <alignment horizontal="center"/>
    </xf>
    <xf numFmtId="0" fontId="5" fillId="0" borderId="0" xfId="0" applyFont="1" applyFill="1"/>
    <xf numFmtId="0" fontId="4" fillId="12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Alignment="1">
      <alignment vertical="top"/>
    </xf>
    <xf numFmtId="0" fontId="7" fillId="11" borderId="5" xfId="0" applyFont="1" applyFill="1" applyBorder="1" applyAlignment="1">
      <alignment horizontal="left" vertical="top" wrapText="1"/>
    </xf>
    <xf numFmtId="0" fontId="7" fillId="11" borderId="6" xfId="0" applyFont="1" applyFill="1" applyBorder="1" applyAlignment="1">
      <alignment horizontal="left" vertical="top" wrapText="1"/>
    </xf>
    <xf numFmtId="41" fontId="7" fillId="11" borderId="12" xfId="1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9" fillId="11" borderId="5" xfId="0" applyFont="1" applyFill="1" applyBorder="1" applyAlignment="1">
      <alignment horizontal="left" vertical="top"/>
    </xf>
    <xf numFmtId="0" fontId="3" fillId="11" borderId="6" xfId="0" applyFont="1" applyFill="1" applyBorder="1" applyAlignment="1">
      <alignment horizontal="justify" vertical="top"/>
    </xf>
    <xf numFmtId="41" fontId="3" fillId="11" borderId="12" xfId="0" applyNumberFormat="1" applyFont="1" applyFill="1" applyBorder="1" applyAlignment="1">
      <alignment horizontal="right" vertical="top" wrapText="1"/>
    </xf>
    <xf numFmtId="41" fontId="3" fillId="11" borderId="12" xfId="1" applyNumberFormat="1" applyFont="1" applyFill="1" applyBorder="1" applyAlignment="1">
      <alignment horizontal="right" vertical="top"/>
    </xf>
    <xf numFmtId="0" fontId="3" fillId="11" borderId="5" xfId="0" applyFont="1" applyFill="1" applyBorder="1" applyAlignment="1">
      <alignment horizontal="left" vertical="top"/>
    </xf>
    <xf numFmtId="0" fontId="7" fillId="11" borderId="0" xfId="0" applyFont="1" applyFill="1" applyAlignment="1">
      <alignment vertical="top"/>
    </xf>
    <xf numFmtId="0" fontId="7" fillId="0" borderId="0" xfId="0" applyFont="1" applyAlignment="1">
      <alignment vertical="top"/>
    </xf>
    <xf numFmtId="41" fontId="3" fillId="11" borderId="12" xfId="0" applyNumberFormat="1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left" vertical="top"/>
    </xf>
    <xf numFmtId="0" fontId="3" fillId="11" borderId="9" xfId="0" applyFont="1" applyFill="1" applyBorder="1" applyAlignment="1">
      <alignment vertical="top"/>
    </xf>
    <xf numFmtId="41" fontId="3" fillId="11" borderId="13" xfId="1" applyNumberFormat="1" applyFont="1" applyFill="1" applyBorder="1" applyAlignment="1">
      <alignment horizontal="right" vertical="top"/>
    </xf>
    <xf numFmtId="0" fontId="7" fillId="11" borderId="7" xfId="0" applyFont="1" applyFill="1" applyBorder="1" applyAlignment="1">
      <alignment horizontal="left" vertical="top"/>
    </xf>
    <xf numFmtId="0" fontId="7" fillId="11" borderId="9" xfId="0" applyFont="1" applyFill="1" applyBorder="1" applyAlignment="1">
      <alignment vertical="center"/>
    </xf>
    <xf numFmtId="41" fontId="7" fillId="11" borderId="13" xfId="1" applyNumberFormat="1" applyFont="1" applyFill="1" applyBorder="1" applyAlignment="1">
      <alignment horizontal="right" vertical="center"/>
    </xf>
    <xf numFmtId="0" fontId="10" fillId="11" borderId="0" xfId="0" applyFont="1" applyFill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7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 4" xfId="35"/>
    <cellStyle name="Millares 2 2 5" xfId="36"/>
    <cellStyle name="Millares 2 2 6" xfId="37"/>
    <cellStyle name="Millares 2 20" xfId="38"/>
    <cellStyle name="Millares 2 21" xfId="39"/>
    <cellStyle name="Millares 2 22" xfId="40"/>
    <cellStyle name="Millares 2 3" xfId="41"/>
    <cellStyle name="Millares 2 3 2" xfId="42"/>
    <cellStyle name="Millares 2 3 3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2" xfId="51"/>
    <cellStyle name="Millares 3 2 2" xfId="52"/>
    <cellStyle name="Millares 3 3" xfId="53"/>
    <cellStyle name="Millares 3 3 2" xfId="54"/>
    <cellStyle name="Millares 3 4" xfId="55"/>
    <cellStyle name="Millares 3 4 2" xfId="56"/>
    <cellStyle name="Millares 3 5" xfId="57"/>
    <cellStyle name="Millares 3 5 2" xfId="58"/>
    <cellStyle name="Millares 3 6" xfId="59"/>
    <cellStyle name="Millares 3 7" xfId="60"/>
    <cellStyle name="Millares 4" xfId="61"/>
    <cellStyle name="Millares 4 2" xfId="62"/>
    <cellStyle name="Millares 4 2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3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2" xfId="83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 9" xfId="158"/>
    <cellStyle name="Normal 2 30" xfId="159"/>
    <cellStyle name="Normal 2 31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182"/>
    <cellStyle name="Normal 3 10" xfId="183"/>
    <cellStyle name="Normal 3 2" xfId="184"/>
    <cellStyle name="Normal 3 3" xfId="185"/>
    <cellStyle name="Normal 3 4" xfId="186"/>
    <cellStyle name="Normal 3 5" xfId="187"/>
    <cellStyle name="Normal 3 5 2" xfId="188"/>
    <cellStyle name="Normal 3 6" xfId="189"/>
    <cellStyle name="Normal 3 6 2" xfId="190"/>
    <cellStyle name="Normal 3 7" xfId="191"/>
    <cellStyle name="Normal 3 7 2" xfId="192"/>
    <cellStyle name="Normal 3 8" xfId="193"/>
    <cellStyle name="Normal 3 8 2" xfId="194"/>
    <cellStyle name="Normal 3 9" xfId="195"/>
    <cellStyle name="Normal 4" xfId="196"/>
    <cellStyle name="Normal 4 2" xfId="197"/>
    <cellStyle name="Normal 4 2 2" xfId="198"/>
    <cellStyle name="Normal 4 3" xfId="199"/>
    <cellStyle name="Normal 4 4" xfId="200"/>
    <cellStyle name="Normal 4 5" xfId="201"/>
    <cellStyle name="Normal 4 6" xfId="202"/>
    <cellStyle name="Normal 4 7" xfId="203"/>
    <cellStyle name="Normal 5" xfId="204"/>
    <cellStyle name="Normal 5 10" xfId="205"/>
    <cellStyle name="Normal 5 11" xfId="206"/>
    <cellStyle name="Normal 5 12" xfId="207"/>
    <cellStyle name="Normal 5 13" xfId="208"/>
    <cellStyle name="Normal 5 14" xfId="209"/>
    <cellStyle name="Normal 5 15" xfId="210"/>
    <cellStyle name="Normal 5 16" xfId="211"/>
    <cellStyle name="Normal 5 17" xfId="212"/>
    <cellStyle name="Normal 5 18" xfId="213"/>
    <cellStyle name="Normal 5 19" xfId="214"/>
    <cellStyle name="Normal 5 2" xfId="215"/>
    <cellStyle name="Normal 5 2 2" xfId="216"/>
    <cellStyle name="Normal 5 3" xfId="217"/>
    <cellStyle name="Normal 5 3 2" xfId="218"/>
    <cellStyle name="Normal 5 4" xfId="219"/>
    <cellStyle name="Normal 5 4 2" xfId="220"/>
    <cellStyle name="Normal 5 5" xfId="221"/>
    <cellStyle name="Normal 5 5 2" xfId="222"/>
    <cellStyle name="Normal 5 6" xfId="223"/>
    <cellStyle name="Normal 5 7" xfId="224"/>
    <cellStyle name="Normal 5 7 2" xfId="225"/>
    <cellStyle name="Normal 5 8" xfId="226"/>
    <cellStyle name="Normal 5 9" xfId="227"/>
    <cellStyle name="Normal 56" xfId="228"/>
    <cellStyle name="Normal 6" xfId="229"/>
    <cellStyle name="Normal 6 2" xfId="230"/>
    <cellStyle name="Normal 6 3" xfId="231"/>
    <cellStyle name="Normal 7" xfId="232"/>
    <cellStyle name="Normal 7 10" xfId="233"/>
    <cellStyle name="Normal 7 11" xfId="234"/>
    <cellStyle name="Normal 7 12" xfId="235"/>
    <cellStyle name="Normal 7 13" xfId="236"/>
    <cellStyle name="Normal 7 14" xfId="237"/>
    <cellStyle name="Normal 7 15" xfId="238"/>
    <cellStyle name="Normal 7 16" xfId="239"/>
    <cellStyle name="Normal 7 17" xfId="240"/>
    <cellStyle name="Normal 7 18" xfId="241"/>
    <cellStyle name="Normal 7 19" xfId="242"/>
    <cellStyle name="Normal 7 2" xfId="243"/>
    <cellStyle name="Normal 7 3" xfId="244"/>
    <cellStyle name="Normal 7 4" xfId="245"/>
    <cellStyle name="Normal 7 5" xfId="246"/>
    <cellStyle name="Normal 7 6" xfId="247"/>
    <cellStyle name="Normal 7 7" xfId="248"/>
    <cellStyle name="Normal 7 8" xfId="249"/>
    <cellStyle name="Normal 7 9" xfId="250"/>
    <cellStyle name="Normal 8" xfId="251"/>
    <cellStyle name="Normal 9" xfId="252"/>
    <cellStyle name="Normal 9 2" xfId="253"/>
    <cellStyle name="Normal 9 3" xfId="254"/>
    <cellStyle name="Notas 2" xfId="255"/>
    <cellStyle name="Porcentaje 2" xfId="256"/>
    <cellStyle name="Porcentaje 2 2" xfId="257"/>
    <cellStyle name="Porcentual 2" xfId="258"/>
    <cellStyle name="Porcentual 2 2" xfId="259"/>
    <cellStyle name="Total 10" xfId="260"/>
    <cellStyle name="Total 11" xfId="261"/>
    <cellStyle name="Total 12" xfId="262"/>
    <cellStyle name="Total 13" xfId="263"/>
    <cellStyle name="Total 14" xfId="264"/>
    <cellStyle name="Total 2" xfId="265"/>
    <cellStyle name="Total 3" xfId="266"/>
    <cellStyle name="Total 4" xfId="267"/>
    <cellStyle name="Total 5" xfId="268"/>
    <cellStyle name="Total 6" xfId="269"/>
    <cellStyle name="Total 7" xfId="270"/>
    <cellStyle name="Total 8" xfId="271"/>
    <cellStyle name="Total 9" xfId="2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114300</xdr:rowOff>
    </xdr:from>
    <xdr:to>
      <xdr:col>2</xdr:col>
      <xdr:colOff>1609725</xdr:colOff>
      <xdr:row>2</xdr:row>
      <xdr:rowOff>285750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14300"/>
          <a:ext cx="1133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5"/>
  <sheetViews>
    <sheetView showGridLines="0" tabSelected="1" topLeftCell="B1" zoomScale="90" zoomScaleNormal="90" workbookViewId="0">
      <selection activeCell="B57" sqref="B57"/>
    </sheetView>
  </sheetViews>
  <sheetFormatPr baseColWidth="10" defaultRowHeight="12" x14ac:dyDescent="0.2"/>
  <cols>
    <col min="1" max="1" width="1.5703125" style="1" customWidth="1"/>
    <col min="2" max="2" width="4.5703125" style="44" customWidth="1"/>
    <col min="3" max="3" width="52.28515625" style="5" customWidth="1"/>
    <col min="4" max="4" width="17.5703125" style="5" customWidth="1"/>
    <col min="5" max="5" width="19" style="5" customWidth="1"/>
    <col min="6" max="6" width="19.28515625" style="5" bestFit="1" customWidth="1"/>
    <col min="7" max="7" width="19.28515625" style="5" customWidth="1"/>
    <col min="8" max="8" width="19.5703125" style="5" bestFit="1" customWidth="1"/>
    <col min="9" max="9" width="19.5703125" style="5" customWidth="1"/>
    <col min="10" max="10" width="19.5703125" style="5" bestFit="1" customWidth="1"/>
    <col min="11" max="11" width="19.28515625" style="5" bestFit="1" customWidth="1"/>
    <col min="12" max="12" width="3.28515625" style="1" customWidth="1"/>
    <col min="13" max="16384" width="11.42578125" style="5"/>
  </cols>
  <sheetData>
    <row r="1" spans="1:12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2" ht="17.25" customHeight="1" x14ac:dyDescent="0.2">
      <c r="B2" s="6" t="s">
        <v>1</v>
      </c>
      <c r="C2" s="7"/>
      <c r="D2" s="7"/>
      <c r="E2" s="7"/>
      <c r="F2" s="7"/>
      <c r="G2" s="7"/>
      <c r="H2" s="7"/>
      <c r="I2" s="7"/>
      <c r="J2" s="7"/>
      <c r="K2" s="8"/>
    </row>
    <row r="3" spans="1:12" ht="24" customHeight="1" x14ac:dyDescent="0.2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1"/>
    </row>
    <row r="4" spans="1:12" s="1" customFormat="1" ht="9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s="1" customFormat="1" ht="21.75" customHeight="1" x14ac:dyDescent="0.2">
      <c r="C5" s="13" t="s">
        <v>3</v>
      </c>
      <c r="D5" s="14" t="s">
        <v>4</v>
      </c>
      <c r="E5" s="14"/>
      <c r="F5" s="14"/>
      <c r="G5" s="14"/>
      <c r="H5" s="14"/>
      <c r="I5" s="14"/>
      <c r="J5" s="14"/>
      <c r="K5" s="15"/>
    </row>
    <row r="6" spans="1:12" s="1" customFormat="1" ht="9" customHeigh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2" x14ac:dyDescent="0.2">
      <c r="B7" s="16" t="s">
        <v>5</v>
      </c>
      <c r="C7" s="16"/>
      <c r="D7" s="17" t="s">
        <v>6</v>
      </c>
      <c r="E7" s="17"/>
      <c r="F7" s="17"/>
      <c r="G7" s="17"/>
      <c r="H7" s="17"/>
      <c r="I7" s="17"/>
      <c r="J7" s="17"/>
      <c r="K7" s="17" t="s">
        <v>7</v>
      </c>
    </row>
    <row r="8" spans="1:12" ht="24" x14ac:dyDescent="0.2">
      <c r="B8" s="16"/>
      <c r="C8" s="16"/>
      <c r="D8" s="18" t="s">
        <v>8</v>
      </c>
      <c r="E8" s="18" t="s">
        <v>9</v>
      </c>
      <c r="F8" s="18" t="s">
        <v>10</v>
      </c>
      <c r="G8" s="19" t="s">
        <v>11</v>
      </c>
      <c r="H8" s="18" t="s">
        <v>12</v>
      </c>
      <c r="I8" s="19" t="s">
        <v>13</v>
      </c>
      <c r="J8" s="18" t="s">
        <v>14</v>
      </c>
      <c r="K8" s="17"/>
    </row>
    <row r="9" spans="1:12" x14ac:dyDescent="0.2">
      <c r="B9" s="16"/>
      <c r="C9" s="16"/>
      <c r="D9" s="18">
        <v>1</v>
      </c>
      <c r="E9" s="18">
        <v>2</v>
      </c>
      <c r="F9" s="18" t="s">
        <v>15</v>
      </c>
      <c r="G9" s="18">
        <v>4</v>
      </c>
      <c r="H9" s="18">
        <v>5</v>
      </c>
      <c r="I9" s="18">
        <v>6</v>
      </c>
      <c r="J9" s="18">
        <v>7</v>
      </c>
      <c r="K9" s="18" t="s">
        <v>16</v>
      </c>
    </row>
    <row r="10" spans="1:12" ht="3" customHeight="1" x14ac:dyDescent="0.2">
      <c r="B10" s="20"/>
      <c r="C10" s="21"/>
      <c r="D10" s="22"/>
      <c r="E10" s="22"/>
      <c r="F10" s="22"/>
      <c r="G10" s="22"/>
      <c r="H10" s="22"/>
      <c r="I10" s="22"/>
      <c r="J10" s="22"/>
      <c r="K10" s="22"/>
    </row>
    <row r="11" spans="1:12" s="27" customFormat="1" x14ac:dyDescent="0.25">
      <c r="A11" s="23"/>
      <c r="B11" s="24" t="s">
        <v>17</v>
      </c>
      <c r="C11" s="25"/>
      <c r="D11" s="26">
        <f>SUM(D12:D19)</f>
        <v>0</v>
      </c>
      <c r="E11" s="26">
        <f>SUM(E12:E19)</f>
        <v>0</v>
      </c>
      <c r="F11" s="26">
        <f t="shared" ref="F11:G14" si="0">+D11+E11</f>
        <v>0</v>
      </c>
      <c r="G11" s="26">
        <f t="shared" si="0"/>
        <v>0</v>
      </c>
      <c r="H11" s="26">
        <f>SUM(H12:H19)</f>
        <v>0</v>
      </c>
      <c r="I11" s="26"/>
      <c r="J11" s="26">
        <f>SUM(J12:J19)</f>
        <v>0</v>
      </c>
      <c r="K11" s="26">
        <f>F11-H11</f>
        <v>0</v>
      </c>
      <c r="L11" s="23"/>
    </row>
    <row r="12" spans="1:12" s="27" customFormat="1" x14ac:dyDescent="0.25">
      <c r="A12" s="23"/>
      <c r="B12" s="28">
        <v>11</v>
      </c>
      <c r="C12" s="29" t="s">
        <v>18</v>
      </c>
      <c r="D12" s="30">
        <v>0</v>
      </c>
      <c r="E12" s="30">
        <v>0</v>
      </c>
      <c r="F12" s="31">
        <f t="shared" si="0"/>
        <v>0</v>
      </c>
      <c r="G12" s="31">
        <f t="shared" si="0"/>
        <v>0</v>
      </c>
      <c r="H12" s="30">
        <v>0</v>
      </c>
      <c r="I12" s="30"/>
      <c r="J12" s="30">
        <v>0</v>
      </c>
      <c r="K12" s="31">
        <f t="shared" ref="K12:K19" si="1">+F12-H12</f>
        <v>0</v>
      </c>
      <c r="L12" s="23"/>
    </row>
    <row r="13" spans="1:12" s="27" customFormat="1" x14ac:dyDescent="0.25">
      <c r="A13" s="23"/>
      <c r="B13" s="28">
        <v>12</v>
      </c>
      <c r="C13" s="29" t="s">
        <v>19</v>
      </c>
      <c r="D13" s="30">
        <v>0</v>
      </c>
      <c r="E13" s="30">
        <v>0</v>
      </c>
      <c r="F13" s="31">
        <f t="shared" si="0"/>
        <v>0</v>
      </c>
      <c r="G13" s="31">
        <f t="shared" si="0"/>
        <v>0</v>
      </c>
      <c r="H13" s="30">
        <v>0</v>
      </c>
      <c r="I13" s="30"/>
      <c r="J13" s="30">
        <v>0</v>
      </c>
      <c r="K13" s="31">
        <f t="shared" si="1"/>
        <v>0</v>
      </c>
      <c r="L13" s="23"/>
    </row>
    <row r="14" spans="1:12" s="27" customFormat="1" x14ac:dyDescent="0.25">
      <c r="A14" s="23"/>
      <c r="B14" s="28">
        <v>13</v>
      </c>
      <c r="C14" s="29" t="s">
        <v>20</v>
      </c>
      <c r="D14" s="30">
        <v>0</v>
      </c>
      <c r="E14" s="30">
        <v>0</v>
      </c>
      <c r="F14" s="31">
        <f t="shared" si="0"/>
        <v>0</v>
      </c>
      <c r="G14" s="31">
        <f t="shared" si="0"/>
        <v>0</v>
      </c>
      <c r="H14" s="30">
        <v>0</v>
      </c>
      <c r="I14" s="30"/>
      <c r="J14" s="30">
        <v>0</v>
      </c>
      <c r="K14" s="31">
        <f t="shared" si="1"/>
        <v>0</v>
      </c>
      <c r="L14" s="23"/>
    </row>
    <row r="15" spans="1:12" s="27" customFormat="1" x14ac:dyDescent="0.25">
      <c r="A15" s="23"/>
      <c r="B15" s="28">
        <v>14</v>
      </c>
      <c r="C15" s="29" t="s">
        <v>21</v>
      </c>
      <c r="D15" s="30">
        <v>0</v>
      </c>
      <c r="E15" s="30">
        <v>0</v>
      </c>
      <c r="F15" s="31">
        <v>0</v>
      </c>
      <c r="G15" s="31">
        <v>0</v>
      </c>
      <c r="H15" s="30">
        <v>0</v>
      </c>
      <c r="I15" s="30"/>
      <c r="J15" s="30">
        <v>0</v>
      </c>
      <c r="K15" s="31">
        <f t="shared" si="1"/>
        <v>0</v>
      </c>
      <c r="L15" s="23"/>
    </row>
    <row r="16" spans="1:12" s="27" customFormat="1" x14ac:dyDescent="0.25">
      <c r="A16" s="23"/>
      <c r="B16" s="28">
        <v>15</v>
      </c>
      <c r="C16" s="29" t="s">
        <v>22</v>
      </c>
      <c r="D16" s="30">
        <v>0</v>
      </c>
      <c r="E16" s="30">
        <v>0</v>
      </c>
      <c r="F16" s="31">
        <f>+D16+E16</f>
        <v>0</v>
      </c>
      <c r="G16" s="31">
        <f>+E16+F16</f>
        <v>0</v>
      </c>
      <c r="H16" s="30">
        <v>0</v>
      </c>
      <c r="I16" s="30"/>
      <c r="J16" s="30">
        <v>0</v>
      </c>
      <c r="K16" s="31">
        <f t="shared" si="1"/>
        <v>0</v>
      </c>
      <c r="L16" s="23"/>
    </row>
    <row r="17" spans="1:12" s="27" customFormat="1" x14ac:dyDescent="0.25">
      <c r="A17" s="23"/>
      <c r="B17" s="28">
        <v>16</v>
      </c>
      <c r="C17" s="29" t="s">
        <v>23</v>
      </c>
      <c r="D17" s="30">
        <v>0</v>
      </c>
      <c r="E17" s="30">
        <v>0</v>
      </c>
      <c r="F17" s="31">
        <v>0</v>
      </c>
      <c r="G17" s="31">
        <v>0</v>
      </c>
      <c r="H17" s="30">
        <v>0</v>
      </c>
      <c r="I17" s="30"/>
      <c r="J17" s="30">
        <v>0</v>
      </c>
      <c r="K17" s="31">
        <f t="shared" si="1"/>
        <v>0</v>
      </c>
      <c r="L17" s="23"/>
    </row>
    <row r="18" spans="1:12" s="27" customFormat="1" x14ac:dyDescent="0.25">
      <c r="A18" s="23"/>
      <c r="B18" s="28">
        <v>17</v>
      </c>
      <c r="C18" s="29" t="s">
        <v>24</v>
      </c>
      <c r="D18" s="30">
        <v>0</v>
      </c>
      <c r="E18" s="30">
        <v>0</v>
      </c>
      <c r="F18" s="31">
        <f>+D18+E18</f>
        <v>0</v>
      </c>
      <c r="G18" s="31">
        <f>+E18+F18</f>
        <v>0</v>
      </c>
      <c r="H18" s="30">
        <v>0</v>
      </c>
      <c r="I18" s="30"/>
      <c r="J18" s="30">
        <v>0</v>
      </c>
      <c r="K18" s="31">
        <f t="shared" si="1"/>
        <v>0</v>
      </c>
      <c r="L18" s="23"/>
    </row>
    <row r="19" spans="1:12" s="27" customFormat="1" x14ac:dyDescent="0.25">
      <c r="A19" s="23"/>
      <c r="B19" s="28">
        <v>18</v>
      </c>
      <c r="C19" s="29" t="s">
        <v>25</v>
      </c>
      <c r="D19" s="30">
        <v>0</v>
      </c>
      <c r="E19" s="30">
        <v>0</v>
      </c>
      <c r="F19" s="31">
        <f>+D19+E19</f>
        <v>0</v>
      </c>
      <c r="G19" s="31">
        <f>+E19+F19</f>
        <v>0</v>
      </c>
      <c r="H19" s="30">
        <v>0</v>
      </c>
      <c r="I19" s="30"/>
      <c r="J19" s="30">
        <v>0</v>
      </c>
      <c r="K19" s="31">
        <f t="shared" si="1"/>
        <v>0</v>
      </c>
      <c r="L19" s="23"/>
    </row>
    <row r="20" spans="1:12" s="27" customFormat="1" x14ac:dyDescent="0.25">
      <c r="A20" s="23"/>
      <c r="B20" s="32"/>
      <c r="C20" s="29"/>
      <c r="D20" s="30"/>
      <c r="E20" s="30"/>
      <c r="F20" s="26"/>
      <c r="G20" s="26"/>
      <c r="H20" s="30"/>
      <c r="I20" s="30"/>
      <c r="J20" s="30"/>
      <c r="K20" s="30"/>
      <c r="L20" s="23"/>
    </row>
    <row r="21" spans="1:12" s="34" customFormat="1" x14ac:dyDescent="0.25">
      <c r="A21" s="33"/>
      <c r="B21" s="24" t="s">
        <v>26</v>
      </c>
      <c r="C21" s="25"/>
      <c r="D21" s="26">
        <f>SUM(D22:D28)</f>
        <v>26321873.640000001</v>
      </c>
      <c r="E21" s="26">
        <f t="shared" ref="E21:J21" si="2">SUM(E22:E28)</f>
        <v>3592828.63</v>
      </c>
      <c r="F21" s="26">
        <f t="shared" si="2"/>
        <v>29914702.27</v>
      </c>
      <c r="G21" s="26">
        <f t="shared" si="2"/>
        <v>26864362.469999999</v>
      </c>
      <c r="H21" s="26">
        <f t="shared" si="2"/>
        <v>26864362.469999999</v>
      </c>
      <c r="I21" s="26">
        <f t="shared" si="2"/>
        <v>26864362.469999999</v>
      </c>
      <c r="J21" s="26">
        <f t="shared" si="2"/>
        <v>26696353.41</v>
      </c>
      <c r="K21" s="26">
        <f>SUM(K22:K28)</f>
        <v>3050339.8000000007</v>
      </c>
      <c r="L21" s="33"/>
    </row>
    <row r="22" spans="1:12" s="27" customFormat="1" x14ac:dyDescent="0.25">
      <c r="A22" s="23"/>
      <c r="B22" s="28">
        <v>21</v>
      </c>
      <c r="C22" s="29" t="s">
        <v>27</v>
      </c>
      <c r="D22" s="35">
        <v>0</v>
      </c>
      <c r="E22" s="35">
        <v>0</v>
      </c>
      <c r="F22" s="31">
        <f t="shared" ref="F22:G32" si="3">+D22+E22</f>
        <v>0</v>
      </c>
      <c r="G22" s="31">
        <f t="shared" si="3"/>
        <v>0</v>
      </c>
      <c r="H22" s="35">
        <v>0</v>
      </c>
      <c r="I22" s="35"/>
      <c r="J22" s="35">
        <v>0</v>
      </c>
      <c r="K22" s="31">
        <f t="shared" ref="K22:K28" si="4">+F22-H22</f>
        <v>0</v>
      </c>
      <c r="L22" s="23"/>
    </row>
    <row r="23" spans="1:12" s="27" customFormat="1" x14ac:dyDescent="0.25">
      <c r="A23" s="23"/>
      <c r="B23" s="28">
        <v>22</v>
      </c>
      <c r="C23" s="29" t="s">
        <v>28</v>
      </c>
      <c r="D23" s="35">
        <v>0</v>
      </c>
      <c r="E23" s="35">
        <v>0</v>
      </c>
      <c r="F23" s="31">
        <f t="shared" si="3"/>
        <v>0</v>
      </c>
      <c r="G23" s="31">
        <f t="shared" si="3"/>
        <v>0</v>
      </c>
      <c r="H23" s="35">
        <v>0</v>
      </c>
      <c r="I23" s="35"/>
      <c r="J23" s="35">
        <v>0</v>
      </c>
      <c r="K23" s="31">
        <f t="shared" si="4"/>
        <v>0</v>
      </c>
      <c r="L23" s="23"/>
    </row>
    <row r="24" spans="1:12" s="27" customFormat="1" x14ac:dyDescent="0.25">
      <c r="A24" s="23"/>
      <c r="B24" s="28">
        <v>23</v>
      </c>
      <c r="C24" s="29" t="s">
        <v>29</v>
      </c>
      <c r="D24" s="35">
        <v>0</v>
      </c>
      <c r="E24" s="35">
        <v>0</v>
      </c>
      <c r="F24" s="31">
        <f t="shared" si="3"/>
        <v>0</v>
      </c>
      <c r="G24" s="31">
        <f t="shared" si="3"/>
        <v>0</v>
      </c>
      <c r="H24" s="35">
        <v>0</v>
      </c>
      <c r="I24" s="35"/>
      <c r="J24" s="35">
        <v>0</v>
      </c>
      <c r="K24" s="31">
        <f t="shared" si="4"/>
        <v>0</v>
      </c>
      <c r="L24" s="23"/>
    </row>
    <row r="25" spans="1:12" s="27" customFormat="1" x14ac:dyDescent="0.25">
      <c r="A25" s="23"/>
      <c r="B25" s="28">
        <v>24</v>
      </c>
      <c r="C25" s="29" t="s">
        <v>30</v>
      </c>
      <c r="D25" s="35">
        <v>0</v>
      </c>
      <c r="E25" s="35">
        <v>0</v>
      </c>
      <c r="F25" s="31">
        <f t="shared" si="3"/>
        <v>0</v>
      </c>
      <c r="G25" s="31">
        <f t="shared" si="3"/>
        <v>0</v>
      </c>
      <c r="H25" s="35">
        <v>0</v>
      </c>
      <c r="I25" s="35"/>
      <c r="J25" s="35">
        <v>0</v>
      </c>
      <c r="K25" s="31">
        <f t="shared" si="4"/>
        <v>0</v>
      </c>
      <c r="L25" s="23"/>
    </row>
    <row r="26" spans="1:12" s="27" customFormat="1" x14ac:dyDescent="0.25">
      <c r="A26" s="23"/>
      <c r="B26" s="28">
        <v>25</v>
      </c>
      <c r="C26" s="29" t="s">
        <v>31</v>
      </c>
      <c r="D26" s="35">
        <v>26321873.640000001</v>
      </c>
      <c r="E26" s="35">
        <v>3592828.63</v>
      </c>
      <c r="F26" s="31">
        <f>+D26+E26</f>
        <v>29914702.27</v>
      </c>
      <c r="G26" s="31">
        <v>26864362.469999999</v>
      </c>
      <c r="H26" s="35">
        <v>26864362.469999999</v>
      </c>
      <c r="I26" s="35">
        <v>26864362.469999999</v>
      </c>
      <c r="J26" s="35">
        <v>26696353.41</v>
      </c>
      <c r="K26" s="31">
        <f>F26-H26</f>
        <v>3050339.8000000007</v>
      </c>
      <c r="L26" s="23"/>
    </row>
    <row r="27" spans="1:12" s="27" customFormat="1" x14ac:dyDescent="0.25">
      <c r="A27" s="23"/>
      <c r="B27" s="28">
        <v>26</v>
      </c>
      <c r="C27" s="29" t="s">
        <v>32</v>
      </c>
      <c r="D27" s="35">
        <v>0</v>
      </c>
      <c r="E27" s="35">
        <v>0</v>
      </c>
      <c r="F27" s="31">
        <f t="shared" si="3"/>
        <v>0</v>
      </c>
      <c r="G27" s="31">
        <f t="shared" si="3"/>
        <v>0</v>
      </c>
      <c r="H27" s="35">
        <v>0</v>
      </c>
      <c r="I27" s="35"/>
      <c r="J27" s="35">
        <v>0</v>
      </c>
      <c r="K27" s="31">
        <f t="shared" si="4"/>
        <v>0</v>
      </c>
      <c r="L27" s="23"/>
    </row>
    <row r="28" spans="1:12" s="27" customFormat="1" x14ac:dyDescent="0.25">
      <c r="A28" s="23"/>
      <c r="B28" s="28">
        <v>27</v>
      </c>
      <c r="C28" s="29" t="s">
        <v>33</v>
      </c>
      <c r="D28" s="35">
        <v>0</v>
      </c>
      <c r="E28" s="35">
        <v>0</v>
      </c>
      <c r="F28" s="31">
        <f t="shared" si="3"/>
        <v>0</v>
      </c>
      <c r="G28" s="31">
        <f t="shared" si="3"/>
        <v>0</v>
      </c>
      <c r="H28" s="35">
        <v>0</v>
      </c>
      <c r="I28" s="35"/>
      <c r="J28" s="35">
        <v>0</v>
      </c>
      <c r="K28" s="31">
        <f t="shared" si="4"/>
        <v>0</v>
      </c>
      <c r="L28" s="23"/>
    </row>
    <row r="29" spans="1:12" s="27" customFormat="1" x14ac:dyDescent="0.25">
      <c r="A29" s="23"/>
      <c r="B29" s="32"/>
      <c r="C29" s="29"/>
      <c r="D29" s="35"/>
      <c r="E29" s="35"/>
      <c r="F29" s="26">
        <f t="shared" si="3"/>
        <v>0</v>
      </c>
      <c r="G29" s="26">
        <f t="shared" si="3"/>
        <v>0</v>
      </c>
      <c r="H29" s="35"/>
      <c r="I29" s="35"/>
      <c r="J29" s="35"/>
      <c r="K29" s="35"/>
      <c r="L29" s="23"/>
    </row>
    <row r="30" spans="1:12" s="34" customFormat="1" x14ac:dyDescent="0.25">
      <c r="A30" s="33"/>
      <c r="B30" s="24" t="s">
        <v>34</v>
      </c>
      <c r="C30" s="25"/>
      <c r="D30" s="26">
        <f>SUM(D31:D39)</f>
        <v>0</v>
      </c>
      <c r="E30" s="26">
        <f>SUM(E31:E39)</f>
        <v>0</v>
      </c>
      <c r="F30" s="26">
        <f t="shared" si="3"/>
        <v>0</v>
      </c>
      <c r="G30" s="26">
        <f t="shared" si="3"/>
        <v>0</v>
      </c>
      <c r="H30" s="26">
        <f>SUM(H31:H39)</f>
        <v>0</v>
      </c>
      <c r="I30" s="26"/>
      <c r="J30" s="26">
        <f>SUM(J31:J39)</f>
        <v>0</v>
      </c>
      <c r="K30" s="26">
        <f>+F30-H30</f>
        <v>0</v>
      </c>
      <c r="L30" s="33"/>
    </row>
    <row r="31" spans="1:12" s="27" customFormat="1" x14ac:dyDescent="0.25">
      <c r="A31" s="23"/>
      <c r="B31" s="28">
        <v>31</v>
      </c>
      <c r="C31" s="29" t="s">
        <v>35</v>
      </c>
      <c r="D31" s="31">
        <v>0</v>
      </c>
      <c r="E31" s="31">
        <v>0</v>
      </c>
      <c r="F31" s="31">
        <f t="shared" si="3"/>
        <v>0</v>
      </c>
      <c r="G31" s="31">
        <f t="shared" si="3"/>
        <v>0</v>
      </c>
      <c r="H31" s="31">
        <v>0</v>
      </c>
      <c r="I31" s="31"/>
      <c r="J31" s="31">
        <v>0</v>
      </c>
      <c r="K31" s="31">
        <f>+F31-H31</f>
        <v>0</v>
      </c>
      <c r="L31" s="23"/>
    </row>
    <row r="32" spans="1:12" s="27" customFormat="1" x14ac:dyDescent="0.25">
      <c r="A32" s="23"/>
      <c r="B32" s="28">
        <v>32</v>
      </c>
      <c r="C32" s="29" t="s">
        <v>36</v>
      </c>
      <c r="D32" s="31">
        <v>0</v>
      </c>
      <c r="E32" s="31">
        <v>0</v>
      </c>
      <c r="F32" s="31">
        <f t="shared" si="3"/>
        <v>0</v>
      </c>
      <c r="G32" s="31">
        <f t="shared" si="3"/>
        <v>0</v>
      </c>
      <c r="H32" s="31">
        <v>0</v>
      </c>
      <c r="I32" s="31"/>
      <c r="J32" s="31">
        <v>0</v>
      </c>
      <c r="K32" s="31">
        <f>+F32-H32-J32</f>
        <v>0</v>
      </c>
      <c r="L32" s="23"/>
    </row>
    <row r="33" spans="1:12" s="27" customFormat="1" x14ac:dyDescent="0.25">
      <c r="A33" s="23"/>
      <c r="B33" s="28">
        <v>33</v>
      </c>
      <c r="C33" s="29" t="s">
        <v>37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/>
      <c r="J33" s="31">
        <v>0</v>
      </c>
      <c r="K33" s="31">
        <f t="shared" ref="K33:K39" si="5">+F33-H33</f>
        <v>0</v>
      </c>
      <c r="L33" s="23"/>
    </row>
    <row r="34" spans="1:12" s="27" customFormat="1" x14ac:dyDescent="0.25">
      <c r="A34" s="23"/>
      <c r="B34" s="28">
        <v>34</v>
      </c>
      <c r="C34" s="29" t="s">
        <v>38</v>
      </c>
      <c r="D34" s="31">
        <v>0</v>
      </c>
      <c r="E34" s="31">
        <v>0</v>
      </c>
      <c r="F34" s="31">
        <f t="shared" ref="F34:G39" si="6">+D34+E34</f>
        <v>0</v>
      </c>
      <c r="G34" s="31">
        <f t="shared" si="6"/>
        <v>0</v>
      </c>
      <c r="H34" s="31">
        <v>0</v>
      </c>
      <c r="I34" s="31"/>
      <c r="J34" s="31">
        <v>0</v>
      </c>
      <c r="K34" s="31">
        <f t="shared" si="5"/>
        <v>0</v>
      </c>
      <c r="L34" s="23"/>
    </row>
    <row r="35" spans="1:12" s="27" customFormat="1" x14ac:dyDescent="0.25">
      <c r="A35" s="23"/>
      <c r="B35" s="28">
        <v>35</v>
      </c>
      <c r="C35" s="29" t="s">
        <v>39</v>
      </c>
      <c r="D35" s="31">
        <v>0</v>
      </c>
      <c r="E35" s="31">
        <v>0</v>
      </c>
      <c r="F35" s="31">
        <f t="shared" si="6"/>
        <v>0</v>
      </c>
      <c r="G35" s="31">
        <f t="shared" si="6"/>
        <v>0</v>
      </c>
      <c r="H35" s="31">
        <v>0</v>
      </c>
      <c r="I35" s="31"/>
      <c r="J35" s="31">
        <v>0</v>
      </c>
      <c r="K35" s="31">
        <f t="shared" si="5"/>
        <v>0</v>
      </c>
      <c r="L35" s="23"/>
    </row>
    <row r="36" spans="1:12" s="27" customFormat="1" x14ac:dyDescent="0.25">
      <c r="A36" s="23"/>
      <c r="B36" s="28">
        <v>36</v>
      </c>
      <c r="C36" s="29" t="s">
        <v>40</v>
      </c>
      <c r="D36" s="31">
        <v>0</v>
      </c>
      <c r="E36" s="31">
        <v>0</v>
      </c>
      <c r="F36" s="31">
        <f t="shared" si="6"/>
        <v>0</v>
      </c>
      <c r="G36" s="31">
        <f t="shared" si="6"/>
        <v>0</v>
      </c>
      <c r="H36" s="31">
        <v>0</v>
      </c>
      <c r="I36" s="31"/>
      <c r="J36" s="31">
        <v>0</v>
      </c>
      <c r="K36" s="31">
        <f t="shared" si="5"/>
        <v>0</v>
      </c>
      <c r="L36" s="23"/>
    </row>
    <row r="37" spans="1:12" s="27" customFormat="1" x14ac:dyDescent="0.25">
      <c r="A37" s="23"/>
      <c r="B37" s="28">
        <v>37</v>
      </c>
      <c r="C37" s="29" t="s">
        <v>41</v>
      </c>
      <c r="D37" s="31">
        <v>0</v>
      </c>
      <c r="E37" s="31">
        <v>0</v>
      </c>
      <c r="F37" s="31">
        <f t="shared" si="6"/>
        <v>0</v>
      </c>
      <c r="G37" s="31">
        <f t="shared" si="6"/>
        <v>0</v>
      </c>
      <c r="H37" s="31">
        <v>0</v>
      </c>
      <c r="I37" s="31"/>
      <c r="J37" s="31">
        <v>0</v>
      </c>
      <c r="K37" s="31">
        <f t="shared" si="5"/>
        <v>0</v>
      </c>
      <c r="L37" s="23"/>
    </row>
    <row r="38" spans="1:12" s="27" customFormat="1" x14ac:dyDescent="0.25">
      <c r="A38" s="23"/>
      <c r="B38" s="28">
        <v>38</v>
      </c>
      <c r="C38" s="29" t="s">
        <v>42</v>
      </c>
      <c r="D38" s="31">
        <v>0</v>
      </c>
      <c r="E38" s="31">
        <v>0</v>
      </c>
      <c r="F38" s="31">
        <f t="shared" si="6"/>
        <v>0</v>
      </c>
      <c r="G38" s="31">
        <f t="shared" si="6"/>
        <v>0</v>
      </c>
      <c r="H38" s="31">
        <v>0</v>
      </c>
      <c r="I38" s="31"/>
      <c r="J38" s="31">
        <v>0</v>
      </c>
      <c r="K38" s="31">
        <f t="shared" si="5"/>
        <v>0</v>
      </c>
      <c r="L38" s="23"/>
    </row>
    <row r="39" spans="1:12" s="27" customFormat="1" x14ac:dyDescent="0.25">
      <c r="A39" s="23"/>
      <c r="B39" s="28">
        <v>39</v>
      </c>
      <c r="C39" s="29" t="s">
        <v>43</v>
      </c>
      <c r="D39" s="31">
        <v>0</v>
      </c>
      <c r="E39" s="31">
        <v>0</v>
      </c>
      <c r="F39" s="31">
        <f t="shared" si="6"/>
        <v>0</v>
      </c>
      <c r="G39" s="31">
        <f t="shared" si="6"/>
        <v>0</v>
      </c>
      <c r="H39" s="31">
        <v>0</v>
      </c>
      <c r="I39" s="31"/>
      <c r="J39" s="31">
        <v>0</v>
      </c>
      <c r="K39" s="31">
        <f t="shared" si="5"/>
        <v>0</v>
      </c>
      <c r="L39" s="23"/>
    </row>
    <row r="40" spans="1:12" s="27" customFormat="1" x14ac:dyDescent="0.25">
      <c r="A40" s="23"/>
      <c r="B40" s="32"/>
      <c r="C40" s="29"/>
      <c r="D40" s="31"/>
      <c r="E40" s="31"/>
      <c r="F40" s="31"/>
      <c r="G40" s="31"/>
      <c r="H40" s="31"/>
      <c r="I40" s="31"/>
      <c r="J40" s="31"/>
      <c r="K40" s="31"/>
      <c r="L40" s="23"/>
    </row>
    <row r="41" spans="1:12" s="34" customFormat="1" x14ac:dyDescent="0.25">
      <c r="A41" s="33"/>
      <c r="B41" s="24" t="s">
        <v>44</v>
      </c>
      <c r="C41" s="25"/>
      <c r="D41" s="26">
        <f>SUM(D42:D45)</f>
        <v>0</v>
      </c>
      <c r="E41" s="26">
        <f>SUM(E42:E45)</f>
        <v>0</v>
      </c>
      <c r="F41" s="26">
        <f t="shared" ref="F41:G43" si="7">+D41+E41</f>
        <v>0</v>
      </c>
      <c r="G41" s="26">
        <f t="shared" si="7"/>
        <v>0</v>
      </c>
      <c r="H41" s="26">
        <f>SUM(H42:H45)</f>
        <v>0</v>
      </c>
      <c r="I41" s="26"/>
      <c r="J41" s="26">
        <f>SUM(J42:J45)</f>
        <v>0</v>
      </c>
      <c r="K41" s="26">
        <f>+F41-H41</f>
        <v>0</v>
      </c>
      <c r="L41" s="33"/>
    </row>
    <row r="42" spans="1:12" s="27" customFormat="1" ht="24" x14ac:dyDescent="0.25">
      <c r="A42" s="23"/>
      <c r="B42" s="28">
        <v>41</v>
      </c>
      <c r="C42" s="29" t="s">
        <v>45</v>
      </c>
      <c r="D42" s="31">
        <v>0</v>
      </c>
      <c r="E42" s="31">
        <v>0</v>
      </c>
      <c r="F42" s="31">
        <f t="shared" si="7"/>
        <v>0</v>
      </c>
      <c r="G42" s="31">
        <f t="shared" si="7"/>
        <v>0</v>
      </c>
      <c r="H42" s="31">
        <v>0</v>
      </c>
      <c r="I42" s="31"/>
      <c r="J42" s="31">
        <v>0</v>
      </c>
      <c r="K42" s="31">
        <f>+F42-H42</f>
        <v>0</v>
      </c>
      <c r="L42" s="23"/>
    </row>
    <row r="43" spans="1:12" s="27" customFormat="1" ht="24" x14ac:dyDescent="0.25">
      <c r="A43" s="23"/>
      <c r="B43" s="28">
        <v>42</v>
      </c>
      <c r="C43" s="29" t="s">
        <v>46</v>
      </c>
      <c r="D43" s="31">
        <v>0</v>
      </c>
      <c r="E43" s="31">
        <v>0</v>
      </c>
      <c r="F43" s="31">
        <f t="shared" si="7"/>
        <v>0</v>
      </c>
      <c r="G43" s="31">
        <f t="shared" si="7"/>
        <v>0</v>
      </c>
      <c r="H43" s="31">
        <v>0</v>
      </c>
      <c r="I43" s="31"/>
      <c r="J43" s="31">
        <v>0</v>
      </c>
      <c r="K43" s="31">
        <f>+F43-H43</f>
        <v>0</v>
      </c>
      <c r="L43" s="23"/>
    </row>
    <row r="44" spans="1:12" s="27" customFormat="1" x14ac:dyDescent="0.25">
      <c r="A44" s="23"/>
      <c r="B44" s="28">
        <v>43</v>
      </c>
      <c r="C44" s="29" t="s">
        <v>47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/>
      <c r="J44" s="31">
        <v>0</v>
      </c>
      <c r="K44" s="31">
        <v>0</v>
      </c>
      <c r="L44" s="23"/>
    </row>
    <row r="45" spans="1:12" s="27" customFormat="1" x14ac:dyDescent="0.25">
      <c r="A45" s="23"/>
      <c r="B45" s="28">
        <v>44</v>
      </c>
      <c r="C45" s="29" t="s">
        <v>48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/>
      <c r="J45" s="31">
        <v>0</v>
      </c>
      <c r="K45" s="31">
        <v>0</v>
      </c>
      <c r="L45" s="23"/>
    </row>
    <row r="46" spans="1:12" s="27" customFormat="1" x14ac:dyDescent="0.25">
      <c r="A46" s="23"/>
      <c r="B46" s="36"/>
      <c r="C46" s="37"/>
      <c r="D46" s="38"/>
      <c r="E46" s="38"/>
      <c r="F46" s="38"/>
      <c r="G46" s="38"/>
      <c r="H46" s="38"/>
      <c r="I46" s="38"/>
      <c r="J46" s="38"/>
      <c r="K46" s="38"/>
      <c r="L46" s="23"/>
    </row>
    <row r="47" spans="1:12" s="34" customFormat="1" ht="24" customHeight="1" x14ac:dyDescent="0.25">
      <c r="A47" s="33"/>
      <c r="B47" s="39"/>
      <c r="C47" s="40" t="s">
        <v>49</v>
      </c>
      <c r="D47" s="41">
        <f t="shared" ref="D47:K47" si="8">+D11+D21+D30+D41</f>
        <v>26321873.640000001</v>
      </c>
      <c r="E47" s="41">
        <f t="shared" si="8"/>
        <v>3592828.63</v>
      </c>
      <c r="F47" s="41">
        <f t="shared" si="8"/>
        <v>29914702.27</v>
      </c>
      <c r="G47" s="41">
        <f t="shared" si="8"/>
        <v>26864362.469999999</v>
      </c>
      <c r="H47" s="41">
        <f t="shared" si="8"/>
        <v>26864362.469999999</v>
      </c>
      <c r="I47" s="41">
        <f t="shared" si="8"/>
        <v>26864362.469999999</v>
      </c>
      <c r="J47" s="41">
        <f t="shared" si="8"/>
        <v>26696353.41</v>
      </c>
      <c r="K47" s="41">
        <f t="shared" si="8"/>
        <v>3050339.8000000007</v>
      </c>
      <c r="L47" s="33"/>
    </row>
    <row r="49" spans="1:12" x14ac:dyDescent="0.2">
      <c r="A49" s="5"/>
      <c r="B49" s="42"/>
      <c r="F49" s="43"/>
      <c r="G49" s="43"/>
      <c r="H49" s="43"/>
      <c r="I49" s="43"/>
      <c r="J49" s="43"/>
      <c r="K49" s="43"/>
      <c r="L49" s="5"/>
    </row>
    <row r="52" spans="1:12" x14ac:dyDescent="0.2">
      <c r="A52" s="5"/>
      <c r="C52" s="45"/>
      <c r="F52" s="45"/>
      <c r="G52" s="45"/>
      <c r="H52" s="45"/>
      <c r="I52" s="45"/>
      <c r="J52" s="45"/>
      <c r="K52" s="45"/>
      <c r="L52" s="5"/>
    </row>
    <row r="53" spans="1:12" x14ac:dyDescent="0.2">
      <c r="A53" s="5"/>
      <c r="C53" s="46"/>
      <c r="F53" s="47"/>
      <c r="G53" s="47"/>
      <c r="H53" s="47"/>
      <c r="I53" s="47"/>
      <c r="J53" s="47"/>
      <c r="K53" s="47"/>
      <c r="L53" s="5"/>
    </row>
    <row r="54" spans="1:12" x14ac:dyDescent="0.2">
      <c r="A54" s="5"/>
      <c r="C54" s="46"/>
      <c r="F54" s="48"/>
      <c r="G54" s="48"/>
      <c r="H54" s="48"/>
      <c r="I54" s="48"/>
      <c r="J54" s="48"/>
      <c r="K54" s="48"/>
      <c r="L54" s="5"/>
    </row>
    <row r="60" spans="1:12" x14ac:dyDescent="0.2">
      <c r="K60" s="5">
        <v>31</v>
      </c>
    </row>
    <row r="65" spans="1:12" x14ac:dyDescent="0.2">
      <c r="A65" s="5"/>
      <c r="B65" s="5"/>
      <c r="L65" s="5"/>
    </row>
  </sheetData>
  <mergeCells count="13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D5:J5"/>
    <mergeCell ref="B7:C9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2018-01-22T16:09:25Z</dcterms:created>
  <dcterms:modified xsi:type="dcterms:W3CDTF">2018-01-22T16:10:07Z</dcterms:modified>
</cp:coreProperties>
</file>