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975"/>
  </bookViews>
  <sheets>
    <sheet name="EVHP" sheetId="1" r:id="rId1"/>
  </sheets>
  <definedNames>
    <definedName name="_xlnm.Print_Area" localSheetId="0">EVHP!$A$1:$J$56</definedName>
  </definedName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G25" i="1"/>
  <c r="G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F14" i="1"/>
  <c r="F25" i="1" s="1"/>
  <c r="E14" i="1"/>
  <c r="E25" i="1" s="1"/>
  <c r="E38" i="1" s="1"/>
  <c r="D14" i="1"/>
  <c r="H14" i="1" s="1"/>
  <c r="H12" i="1"/>
  <c r="D25" i="1" l="1"/>
  <c r="D38" i="1" l="1"/>
  <c r="H38" i="1" s="1"/>
  <c r="H25" i="1"/>
</calcChain>
</file>

<file path=xl/sharedStrings.xml><?xml version="1.0" encoding="utf-8"?>
<sst xmlns="http://schemas.openxmlformats.org/spreadsheetml/2006/main" count="40" uniqueCount="29">
  <si>
    <t>ESTADO DE VARIACIÓN DE LA HACIENDA PÚBLICA</t>
  </si>
  <si>
    <t>Al 30 de Septiembre de 2017</t>
  </si>
  <si>
    <t>(pesos)</t>
  </si>
  <si>
    <t>Ente Público:</t>
  </si>
  <si>
    <t>ESCUELA PREPARATORA REGIONAL DEL RINCÓN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</si>
  <si>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</si>
  <si>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</si>
  <si>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</si>
  <si>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</si>
  <si>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</si>
  <si>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</si>
  <si>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</si>
  <si>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</si>
  <si>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</si>
  <si>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VHP-01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</si>
  <si>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</si>
  <si>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</si>
  <si>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</si>
  <si>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</si>
  <si>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VHP-02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</si>
  <si>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</si>
  <si>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</si>
  <si>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</si>
  <si>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</si>
  <si>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</si>
  <si>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2013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</si>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</sst>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[$€-2]* #,##0.00_-;\-[$€-2]* #,##0.00_-;_-[$€-2]* &quot;-&quot;??_-"/>
    <numFmt numFmtId="168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9">
    <xf numFmtId="0" fontId="0" fillId="0" borderId="0"/>
    <xf numFmtId="43" fontId="6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6" fillId="2" borderId="1" applyNumberFormat="0" applyFont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56">
    <xf numFmtId="0" fontId="0" fillId="0" borderId="0" xfId="0"/>
    <xf numFmtId="0" fontId="3" fillId="11" borderId="0" xfId="0" applyFont="1" applyFill="1" applyBorder="1"/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center"/>
    </xf>
    <xf numFmtId="0" fontId="3" fillId="12" borderId="0" xfId="0" applyFont="1" applyFill="1" applyBorder="1"/>
    <xf numFmtId="0" fontId="5" fillId="11" borderId="0" xfId="0" applyFont="1" applyFill="1"/>
    <xf numFmtId="0" fontId="3" fillId="12" borderId="0" xfId="0" applyFont="1" applyFill="1"/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/>
    <xf numFmtId="0" fontId="4" fillId="12" borderId="0" xfId="3" applyNumberFormat="1" applyFont="1" applyFill="1" applyBorder="1" applyAlignment="1">
      <alignment horizontal="centerContinuous" vertical="center"/>
    </xf>
    <xf numFmtId="0" fontId="4" fillId="12" borderId="0" xfId="0" applyFont="1" applyFill="1" applyBorder="1" applyAlignment="1">
      <alignment horizontal="right"/>
    </xf>
    <xf numFmtId="0" fontId="5" fillId="12" borderId="0" xfId="0" applyNumberFormat="1" applyFont="1" applyFill="1" applyBorder="1" applyAlignment="1" applyProtection="1">
      <alignment horizontal="left"/>
      <protection locked="0"/>
    </xf>
    <xf numFmtId="0" fontId="4" fillId="12" borderId="2" xfId="0" applyNumberFormat="1" applyFont="1" applyFill="1" applyBorder="1" applyAlignment="1" applyProtection="1">
      <alignment horizontal="center"/>
      <protection locked="0"/>
    </xf>
    <xf numFmtId="0" fontId="4" fillId="12" borderId="0" xfId="0" applyNumberFormat="1" applyFont="1" applyFill="1" applyBorder="1" applyAlignment="1" applyProtection="1">
      <protection locked="0"/>
    </xf>
    <xf numFmtId="165" fontId="4" fillId="11" borderId="3" xfId="1" applyNumberFormat="1" applyFont="1" applyFill="1" applyBorder="1" applyAlignment="1">
      <alignment horizontal="center" vertical="center" wrapText="1"/>
    </xf>
    <xf numFmtId="0" fontId="4" fillId="11" borderId="4" xfId="2" applyFont="1" applyFill="1" applyBorder="1" applyAlignment="1">
      <alignment horizontal="center" vertical="center"/>
    </xf>
    <xf numFmtId="165" fontId="4" fillId="11" borderId="4" xfId="1" applyNumberFormat="1" applyFont="1" applyFill="1" applyBorder="1" applyAlignment="1">
      <alignment horizontal="center" vertical="center" wrapText="1"/>
    </xf>
    <xf numFmtId="165" fontId="4" fillId="11" borderId="5" xfId="1" applyNumberFormat="1" applyFont="1" applyFill="1" applyBorder="1" applyAlignment="1">
      <alignment horizontal="center" vertical="center" wrapText="1"/>
    </xf>
    <xf numFmtId="0" fontId="4" fillId="12" borderId="6" xfId="3" applyNumberFormat="1" applyFont="1" applyFill="1" applyBorder="1" applyAlignment="1">
      <alignment horizontal="centerContinuous" vertical="center"/>
    </xf>
    <xf numFmtId="0" fontId="4" fillId="12" borderId="7" xfId="3" applyNumberFormat="1" applyFont="1" applyFill="1" applyBorder="1" applyAlignment="1">
      <alignment horizontal="centerContinuous" vertical="center"/>
    </xf>
    <xf numFmtId="0" fontId="3" fillId="12" borderId="6" xfId="0" applyFont="1" applyFill="1" applyBorder="1" applyAlignment="1">
      <alignment vertical="top"/>
    </xf>
    <xf numFmtId="0" fontId="7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vertical="top" wrapText="1"/>
    </xf>
    <xf numFmtId="0" fontId="4" fillId="12" borderId="0" xfId="0" applyFont="1" applyFill="1" applyBorder="1" applyAlignment="1">
      <alignment vertical="top"/>
    </xf>
    <xf numFmtId="166" fontId="5" fillId="12" borderId="0" xfId="1" applyNumberFormat="1" applyFont="1" applyFill="1" applyBorder="1" applyAlignment="1">
      <alignment vertical="top"/>
    </xf>
    <xf numFmtId="0" fontId="5" fillId="12" borderId="0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4" fillId="12" borderId="7" xfId="0" applyFont="1" applyFill="1" applyBorder="1" applyAlignment="1">
      <alignment vertical="top" wrapText="1"/>
    </xf>
    <xf numFmtId="0" fontId="8" fillId="12" borderId="6" xfId="0" applyFont="1" applyFill="1" applyBorder="1" applyAlignment="1">
      <alignment vertical="top"/>
    </xf>
    <xf numFmtId="0" fontId="4" fillId="12" borderId="0" xfId="0" applyFont="1" applyFill="1" applyBorder="1" applyAlignment="1">
      <alignment horizontal="left" vertical="top" wrapText="1"/>
    </xf>
    <xf numFmtId="3" fontId="8" fillId="12" borderId="0" xfId="0" applyNumberFormat="1" applyFont="1" applyFill="1" applyBorder="1" applyAlignment="1" applyProtection="1">
      <alignment horizontal="right" vertical="top"/>
      <protection locked="0"/>
    </xf>
    <xf numFmtId="3" fontId="8" fillId="12" borderId="0" xfId="0" applyNumberFormat="1" applyFont="1" applyFill="1" applyBorder="1" applyAlignment="1" applyProtection="1">
      <alignment horizontal="right" vertical="top"/>
    </xf>
    <xf numFmtId="0" fontId="8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>
      <alignment horizontal="right" vertical="top"/>
    </xf>
    <xf numFmtId="0" fontId="8" fillId="12" borderId="0" xfId="0" applyFont="1" applyFill="1" applyBorder="1" applyAlignment="1">
      <alignment horizontal="left" vertical="top" wrapText="1"/>
    </xf>
    <xf numFmtId="3" fontId="8" fillId="12" borderId="0" xfId="0" applyNumberFormat="1" applyFont="1" applyFill="1" applyBorder="1" applyAlignment="1">
      <alignment horizontal="right" vertical="top"/>
    </xf>
    <xf numFmtId="0" fontId="5" fillId="12" borderId="0" xfId="0" applyFont="1" applyFill="1" applyBorder="1" applyAlignment="1">
      <alignment horizontal="left" vertical="top" wrapText="1"/>
    </xf>
    <xf numFmtId="3" fontId="3" fillId="12" borderId="0" xfId="0" applyNumberFormat="1" applyFont="1" applyFill="1" applyBorder="1" applyAlignment="1" applyProtection="1">
      <alignment horizontal="right" vertical="top"/>
      <protection locked="0"/>
    </xf>
    <xf numFmtId="0" fontId="4" fillId="12" borderId="8" xfId="0" applyFont="1" applyFill="1" applyBorder="1" applyAlignment="1">
      <alignment horizontal="left" vertical="top"/>
    </xf>
    <xf numFmtId="3" fontId="8" fillId="12" borderId="8" xfId="0" applyNumberFormat="1" applyFont="1" applyFill="1" applyBorder="1" applyAlignment="1">
      <alignment horizontal="right" vertical="top"/>
    </xf>
    <xf numFmtId="3" fontId="9" fillId="12" borderId="0" xfId="0" applyNumberFormat="1" applyFont="1" applyFill="1" applyAlignment="1">
      <alignment horizontal="center"/>
    </xf>
    <xf numFmtId="0" fontId="8" fillId="12" borderId="9" xfId="0" applyFont="1" applyFill="1" applyBorder="1" applyAlignment="1">
      <alignment vertical="top"/>
    </xf>
    <xf numFmtId="0" fontId="4" fillId="12" borderId="2" xfId="0" applyFont="1" applyFill="1" applyBorder="1" applyAlignment="1">
      <alignment horizontal="left" vertical="top"/>
    </xf>
    <xf numFmtId="3" fontId="8" fillId="12" borderId="2" xfId="0" applyNumberFormat="1" applyFont="1" applyFill="1" applyBorder="1" applyAlignment="1">
      <alignment horizontal="right" vertical="top"/>
    </xf>
    <xf numFmtId="0" fontId="4" fillId="12" borderId="10" xfId="0" applyFont="1" applyFill="1" applyBorder="1" applyAlignment="1">
      <alignment vertical="top" wrapText="1"/>
    </xf>
    <xf numFmtId="3" fontId="3" fillId="12" borderId="0" xfId="0" applyNumberFormat="1" applyFont="1" applyFill="1"/>
    <xf numFmtId="0" fontId="3" fillId="12" borderId="4" xfId="0" applyFont="1" applyFill="1" applyBorder="1" applyAlignment="1">
      <alignment vertical="top"/>
    </xf>
    <xf numFmtId="0" fontId="4" fillId="12" borderId="4" xfId="0" applyFont="1" applyFill="1" applyBorder="1" applyAlignment="1">
      <alignment vertical="top" wrapText="1"/>
    </xf>
    <xf numFmtId="0" fontId="5" fillId="12" borderId="0" xfId="0" applyFont="1" applyFill="1"/>
    <xf numFmtId="0" fontId="5" fillId="12" borderId="0" xfId="0" applyFont="1" applyFill="1" applyAlignment="1">
      <alignment wrapText="1"/>
    </xf>
    <xf numFmtId="43" fontId="5" fillId="12" borderId="0" xfId="1" applyNumberFormat="1" applyFont="1" applyFill="1" applyAlignment="1">
      <alignment horizontal="center"/>
    </xf>
    <xf numFmtId="0" fontId="5" fillId="12" borderId="0" xfId="0" applyFont="1" applyFill="1" applyBorder="1" applyAlignment="1">
      <alignment horizontal="left" vertical="top"/>
    </xf>
    <xf numFmtId="0" fontId="5" fillId="12" borderId="0" xfId="0" applyFont="1" applyFill="1" applyBorder="1"/>
    <xf numFmtId="43" fontId="5" fillId="12" borderId="0" xfId="1" applyFont="1" applyFill="1" applyBorder="1"/>
    <xf numFmtId="0" fontId="5" fillId="12" borderId="0" xfId="0" applyFont="1" applyFill="1" applyBorder="1" applyAlignment="1">
      <alignment vertical="center"/>
    </xf>
    <xf numFmtId="0" fontId="10" fillId="12" borderId="0" xfId="0" applyFont="1" applyFill="1"/>
  </cellXfs>
  <cellStyles count="269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0" xfId="39"/>
    <cellStyle name="Millares 2 21" xfId="40"/>
    <cellStyle name="Millares 2 3" xfId="41"/>
    <cellStyle name="Millares 2 3 2" xfId="42"/>
    <cellStyle name="Millares 2 3 3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2 2" xfId="52"/>
    <cellStyle name="Millares 3 3" xfId="53"/>
    <cellStyle name="Millares 3 3 2" xfId="54"/>
    <cellStyle name="Millares 3 4" xfId="55"/>
    <cellStyle name="Millares 3 4 2" xfId="56"/>
    <cellStyle name="Millares 3 5" xfId="57"/>
    <cellStyle name="Millares 3 5 2" xfId="58"/>
    <cellStyle name="Millares 3 6" xfId="59"/>
    <cellStyle name="Millares 4" xfId="60"/>
    <cellStyle name="Millares 4 2" xfId="61"/>
    <cellStyle name="Millares 4 2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3" xfId="71"/>
    <cellStyle name="Normal" xfId="0" builtinId="0"/>
    <cellStyle name="Normal 10" xfId="72"/>
    <cellStyle name="Normal 10 2" xfId="73"/>
    <cellStyle name="Normal 10 3" xfId="74"/>
    <cellStyle name="Normal 10 4" xfId="75"/>
    <cellStyle name="Normal 10 5" xfId="76"/>
    <cellStyle name="Normal 11" xfId="77"/>
    <cellStyle name="Normal 12" xfId="78"/>
    <cellStyle name="Normal 12 2" xfId="79"/>
    <cellStyle name="Normal 13" xfId="80"/>
    <cellStyle name="Normal 14" xfId="81"/>
    <cellStyle name="Normal 2" xfId="2"/>
    <cellStyle name="Normal 2 10" xfId="82"/>
    <cellStyle name="Normal 2 10 2" xfId="83"/>
    <cellStyle name="Normal 2 10 3" xfId="84"/>
    <cellStyle name="Normal 2 11" xfId="85"/>
    <cellStyle name="Normal 2 11 2" xfId="86"/>
    <cellStyle name="Normal 2 11 3" xfId="87"/>
    <cellStyle name="Normal 2 12" xfId="88"/>
    <cellStyle name="Normal 2 12 2" xfId="89"/>
    <cellStyle name="Normal 2 12 3" xfId="90"/>
    <cellStyle name="Normal 2 13" xfId="91"/>
    <cellStyle name="Normal 2 13 2" xfId="92"/>
    <cellStyle name="Normal 2 13 3" xfId="93"/>
    <cellStyle name="Normal 2 14" xfId="94"/>
    <cellStyle name="Normal 2 14 2" xfId="95"/>
    <cellStyle name="Normal 2 14 3" xfId="96"/>
    <cellStyle name="Normal 2 15" xfId="97"/>
    <cellStyle name="Normal 2 15 2" xfId="98"/>
    <cellStyle name="Normal 2 15 3" xfId="99"/>
    <cellStyle name="Normal 2 16" xfId="100"/>
    <cellStyle name="Normal 2 16 2" xfId="101"/>
    <cellStyle name="Normal 2 16 3" xfId="102"/>
    <cellStyle name="Normal 2 17" xfId="103"/>
    <cellStyle name="Normal 2 17 2" xfId="104"/>
    <cellStyle name="Normal 2 17 3" xfId="105"/>
    <cellStyle name="Normal 2 18" xfId="106"/>
    <cellStyle name="Normal 2 18 2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 2" xfId="121"/>
    <cellStyle name="Normal 2 2 2 3" xfId="122"/>
    <cellStyle name="Normal 2 2 2 4" xfId="123"/>
    <cellStyle name="Normal 2 2 2 5" xfId="124"/>
    <cellStyle name="Normal 2 2 2 6" xfId="125"/>
    <cellStyle name="Normal 2 2 2 7" xfId="126"/>
    <cellStyle name="Normal 2 2 20" xfId="127"/>
    <cellStyle name="Normal 2 2 21" xfId="128"/>
    <cellStyle name="Normal 2 2 22" xfId="129"/>
    <cellStyle name="Normal 2 2 23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 2" xfId="149"/>
    <cellStyle name="Normal 2 3 3" xfId="150"/>
    <cellStyle name="Normal 2 3 4" xfId="151"/>
    <cellStyle name="Normal 2 3 5" xfId="152"/>
    <cellStyle name="Normal 2 3 6" xfId="153"/>
    <cellStyle name="Normal 2 3 7" xfId="154"/>
    <cellStyle name="Normal 2 3 8" xfId="155"/>
    <cellStyle name="Normal 2 30" xfId="156"/>
    <cellStyle name="Normal 2 31" xfId="157"/>
    <cellStyle name="Normal 2 4" xfId="158"/>
    <cellStyle name="Normal 2 4 2" xfId="159"/>
    <cellStyle name="Normal 2 4 3" xfId="160"/>
    <cellStyle name="Normal 2 5" xfId="161"/>
    <cellStyle name="Normal 2 5 2" xfId="162"/>
    <cellStyle name="Normal 2 5 3" xfId="163"/>
    <cellStyle name="Normal 2 6" xfId="164"/>
    <cellStyle name="Normal 2 6 2" xfId="165"/>
    <cellStyle name="Normal 2 6 3" xfId="166"/>
    <cellStyle name="Normal 2 7" xfId="167"/>
    <cellStyle name="Normal 2 7 2" xfId="168"/>
    <cellStyle name="Normal 2 7 3" xfId="169"/>
    <cellStyle name="Normal 2 8" xfId="170"/>
    <cellStyle name="Normal 2 8 2" xfId="171"/>
    <cellStyle name="Normal 2 8 3" xfId="172"/>
    <cellStyle name="Normal 2 82" xfId="173"/>
    <cellStyle name="Normal 2 83" xfId="174"/>
    <cellStyle name="Normal 2 86" xfId="175"/>
    <cellStyle name="Normal 2 9" xfId="176"/>
    <cellStyle name="Normal 2 9 2" xfId="177"/>
    <cellStyle name="Normal 2 9 3" xfId="178"/>
    <cellStyle name="Normal 3" xfId="179"/>
    <cellStyle name="Normal 3 10" xfId="180"/>
    <cellStyle name="Normal 3 2" xfId="181"/>
    <cellStyle name="Normal 3 3" xfId="182"/>
    <cellStyle name="Normal 3 4" xfId="183"/>
    <cellStyle name="Normal 3 5" xfId="184"/>
    <cellStyle name="Normal 3 5 2" xfId="185"/>
    <cellStyle name="Normal 3 6" xfId="186"/>
    <cellStyle name="Normal 3 6 2" xfId="187"/>
    <cellStyle name="Normal 3 7" xfId="188"/>
    <cellStyle name="Normal 3 7 2" xfId="189"/>
    <cellStyle name="Normal 3 8" xfId="190"/>
    <cellStyle name="Normal 3 8 2" xfId="191"/>
    <cellStyle name="Normal 3 9" xfId="192"/>
    <cellStyle name="Normal 4" xfId="193"/>
    <cellStyle name="Normal 4 2" xfId="194"/>
    <cellStyle name="Normal 4 2 2" xfId="195"/>
    <cellStyle name="Normal 4 3" xfId="196"/>
    <cellStyle name="Normal 4 4" xfId="197"/>
    <cellStyle name="Normal 4 5" xfId="198"/>
    <cellStyle name="Normal 4 6" xfId="199"/>
    <cellStyle name="Normal 4 7" xfId="200"/>
    <cellStyle name="Normal 5" xfId="201"/>
    <cellStyle name="Normal 5 10" xfId="202"/>
    <cellStyle name="Normal 5 11" xfId="203"/>
    <cellStyle name="Normal 5 12" xfId="204"/>
    <cellStyle name="Normal 5 13" xfId="205"/>
    <cellStyle name="Normal 5 14" xfId="206"/>
    <cellStyle name="Normal 5 15" xfId="207"/>
    <cellStyle name="Normal 5 16" xfId="208"/>
    <cellStyle name="Normal 5 17" xfId="209"/>
    <cellStyle name="Normal 5 18" xfId="210"/>
    <cellStyle name="Normal 5 19" xfId="211"/>
    <cellStyle name="Normal 5 2" xfId="212"/>
    <cellStyle name="Normal 5 2 2" xfId="213"/>
    <cellStyle name="Normal 5 3" xfId="214"/>
    <cellStyle name="Normal 5 3 2" xfId="215"/>
    <cellStyle name="Normal 5 4" xfId="216"/>
    <cellStyle name="Normal 5 4 2" xfId="217"/>
    <cellStyle name="Normal 5 5" xfId="218"/>
    <cellStyle name="Normal 5 5 2" xfId="219"/>
    <cellStyle name="Normal 5 6" xfId="220"/>
    <cellStyle name="Normal 5 7" xfId="221"/>
    <cellStyle name="Normal 5 7 2" xfId="222"/>
    <cellStyle name="Normal 5 8" xfId="223"/>
    <cellStyle name="Normal 5 9" xfId="224"/>
    <cellStyle name="Normal 56" xfId="225"/>
    <cellStyle name="Normal 6" xfId="226"/>
    <cellStyle name="Normal 6 2" xfId="227"/>
    <cellStyle name="Normal 6 3" xfId="228"/>
    <cellStyle name="Normal 7" xfId="229"/>
    <cellStyle name="Normal 7 10" xfId="230"/>
    <cellStyle name="Normal 7 11" xfId="231"/>
    <cellStyle name="Normal 7 12" xfId="232"/>
    <cellStyle name="Normal 7 13" xfId="233"/>
    <cellStyle name="Normal 7 14" xfId="234"/>
    <cellStyle name="Normal 7 15" xfId="235"/>
    <cellStyle name="Normal 7 16" xfId="236"/>
    <cellStyle name="Normal 7 17" xfId="237"/>
    <cellStyle name="Normal 7 18" xfId="238"/>
    <cellStyle name="Normal 7 19" xfId="239"/>
    <cellStyle name="Normal 7 2" xfId="240"/>
    <cellStyle name="Normal 7 3" xfId="241"/>
    <cellStyle name="Normal 7 4" xfId="242"/>
    <cellStyle name="Normal 7 5" xfId="243"/>
    <cellStyle name="Normal 7 6" xfId="244"/>
    <cellStyle name="Normal 7 7" xfId="245"/>
    <cellStyle name="Normal 7 8" xfId="246"/>
    <cellStyle name="Normal 7 9" xfId="247"/>
    <cellStyle name="Normal 8" xfId="248"/>
    <cellStyle name="Normal 9" xfId="249"/>
    <cellStyle name="Normal 9 2" xfId="250"/>
    <cellStyle name="Normal 9 3" xfId="251"/>
    <cellStyle name="Notas 2" xfId="252"/>
    <cellStyle name="Porcentaje 2" xfId="253"/>
    <cellStyle name="Porcentual 2" xfId="254"/>
    <cellStyle name="Porcentual 2 2" xfId="255"/>
    <cellStyle name="Total 10" xfId="256"/>
    <cellStyle name="Total 11" xfId="257"/>
    <cellStyle name="Total 12" xfId="258"/>
    <cellStyle name="Total 13" xfId="259"/>
    <cellStyle name="Total 14" xfId="260"/>
    <cellStyle name="Total 2" xfId="261"/>
    <cellStyle name="Total 3" xfId="262"/>
    <cellStyle name="Total 4" xfId="263"/>
    <cellStyle name="Total 5" xfId="264"/>
    <cellStyle name="Total 6" xfId="265"/>
    <cellStyle name="Total 7" xfId="266"/>
    <cellStyle name="Total 8" xfId="267"/>
    <cellStyle name="Total 9" xfId="2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9525</xdr:rowOff>
    </xdr:from>
    <xdr:to>
      <xdr:col>2</xdr:col>
      <xdr:colOff>457200</xdr:colOff>
      <xdr:row>3</xdr:row>
      <xdr:rowOff>247650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11334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abSelected="1" topLeftCell="A37" zoomScale="80" zoomScaleNormal="80" workbookViewId="0">
      <selection activeCell="E16" sqref="E16"/>
    </sheetView>
  </sheetViews>
  <sheetFormatPr baseColWidth="10" defaultRowHeight="12.75" x14ac:dyDescent="0.2"/>
  <cols>
    <col min="1" max="1" width="3.7109375" style="48" customWidth="1"/>
    <col min="2" max="2" width="11.7109375" style="49" customWidth="1"/>
    <col min="3" max="3" width="57.42578125" style="49" customWidth="1"/>
    <col min="4" max="6" width="18.7109375" style="50" customWidth="1"/>
    <col min="7" max="7" width="15.85546875" style="50" customWidth="1"/>
    <col min="8" max="8" width="16.140625" style="50" customWidth="1"/>
    <col min="9" max="9" width="10.85546875" style="48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29.25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36161574.789999999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36161574.789999999</v>
      </c>
      <c r="I14" s="27" t="s">
        <v>14</v>
      </c>
    </row>
    <row r="15" spans="1:10" ht="15.75" customHeight="1" x14ac:dyDescent="0.2">
      <c r="A15" s="20"/>
      <c r="B15" s="36" t="s">
        <v>15</v>
      </c>
      <c r="C15" s="36"/>
      <c r="D15" s="37">
        <v>36127181.600000001</v>
      </c>
      <c r="E15" s="37">
        <v>0</v>
      </c>
      <c r="F15" s="37">
        <v>0</v>
      </c>
      <c r="G15" s="37">
        <v>0</v>
      </c>
      <c r="H15" s="33">
        <f t="shared" ref="H15:H23" si="0">SUM(D15:G15)</f>
        <v>36127181.600000001</v>
      </c>
      <c r="I15" s="27" t="s">
        <v>14</v>
      </c>
    </row>
    <row r="16" spans="1:10" x14ac:dyDescent="0.2">
      <c r="A16" s="20"/>
      <c r="B16" s="36" t="s">
        <v>16</v>
      </c>
      <c r="C16" s="36"/>
      <c r="D16" s="37">
        <v>34393.19</v>
      </c>
      <c r="E16" s="37">
        <v>0</v>
      </c>
      <c r="F16" s="37">
        <v>0</v>
      </c>
      <c r="G16" s="37">
        <v>0</v>
      </c>
      <c r="H16" s="33">
        <f t="shared" si="0"/>
        <v>34393.19</v>
      </c>
      <c r="I16" s="27"/>
    </row>
    <row r="17" spans="1:10" ht="12.75" customHeight="1" x14ac:dyDescent="0.2">
      <c r="A17" s="20"/>
      <c r="B17" s="36" t="s">
        <v>17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ht="12.75" customHeight="1" x14ac:dyDescent="0.2">
      <c r="A19" s="28"/>
      <c r="B19" s="34" t="s">
        <v>18</v>
      </c>
      <c r="C19" s="34"/>
      <c r="D19" s="35">
        <f>SUM(D20:D23)</f>
        <v>0</v>
      </c>
      <c r="E19" s="35">
        <f>SUM(E20:E23)</f>
        <v>22579072.740000002</v>
      </c>
      <c r="F19" s="35">
        <f>SUM(F20:F23)</f>
        <v>0</v>
      </c>
      <c r="G19" s="35">
        <f>SUM(G20:G23)</f>
        <v>0</v>
      </c>
      <c r="H19" s="35">
        <f t="shared" si="0"/>
        <v>22579072.740000002</v>
      </c>
      <c r="I19" s="27" t="s">
        <v>19</v>
      </c>
    </row>
    <row r="20" spans="1:10" ht="12.75" customHeight="1" x14ac:dyDescent="0.2">
      <c r="A20" s="20"/>
      <c r="B20" s="36" t="s">
        <v>20</v>
      </c>
      <c r="C20" s="36"/>
      <c r="D20" s="37">
        <v>0</v>
      </c>
      <c r="E20" s="37">
        <v>-114980.59</v>
      </c>
      <c r="F20" s="37">
        <v>0</v>
      </c>
      <c r="G20" s="37">
        <v>0</v>
      </c>
      <c r="H20" s="33">
        <f t="shared" si="0"/>
        <v>-114980.59</v>
      </c>
      <c r="I20" s="27"/>
    </row>
    <row r="21" spans="1:10" ht="12.75" customHeight="1" x14ac:dyDescent="0.2">
      <c r="A21" s="20"/>
      <c r="B21" s="36" t="s">
        <v>21</v>
      </c>
      <c r="C21" s="36"/>
      <c r="D21" s="37">
        <v>0</v>
      </c>
      <c r="E21" s="37">
        <v>17752632.780000001</v>
      </c>
      <c r="F21" s="37">
        <v>0</v>
      </c>
      <c r="G21" s="37">
        <v>0</v>
      </c>
      <c r="H21" s="33">
        <f t="shared" si="0"/>
        <v>17752632.780000001</v>
      </c>
      <c r="I21" s="27"/>
    </row>
    <row r="22" spans="1:10" x14ac:dyDescent="0.2">
      <c r="A22" s="20"/>
      <c r="B22" s="36" t="s">
        <v>22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23</v>
      </c>
      <c r="C23" s="36"/>
      <c r="D23" s="37">
        <v>0</v>
      </c>
      <c r="E23" s="37">
        <v>4941420.55</v>
      </c>
      <c r="F23" s="37">
        <v>0</v>
      </c>
      <c r="G23" s="37">
        <v>0</v>
      </c>
      <c r="H23" s="33">
        <f t="shared" si="0"/>
        <v>4941420.55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24</v>
      </c>
      <c r="C25" s="38"/>
      <c r="D25" s="39">
        <f>D12+D14+D19</f>
        <v>36161574.789999999</v>
      </c>
      <c r="E25" s="39">
        <f>E12+E14+E19</f>
        <v>22579072.740000002</v>
      </c>
      <c r="F25" s="39">
        <f>F12+F14+F19</f>
        <v>0</v>
      </c>
      <c r="G25" s="39">
        <f>G12+G14+G19</f>
        <v>0</v>
      </c>
      <c r="H25" s="39">
        <f>SUM(D25:G25)</f>
        <v>58740647.530000001</v>
      </c>
      <c r="I25" s="27"/>
      <c r="J25" s="40"/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ht="12.75" customHeight="1" x14ac:dyDescent="0.2">
      <c r="A27" s="28"/>
      <c r="B27" s="34" t="s">
        <v>25</v>
      </c>
      <c r="C27" s="34"/>
      <c r="D27" s="35">
        <f>SUM(D28:D30)</f>
        <v>1422626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1422626</v>
      </c>
      <c r="I27" s="27" t="s">
        <v>14</v>
      </c>
    </row>
    <row r="28" spans="1:10" ht="12.75" customHeight="1" x14ac:dyDescent="0.2">
      <c r="A28" s="20"/>
      <c r="B28" s="36" t="s">
        <v>26</v>
      </c>
      <c r="C28" s="36"/>
      <c r="D28" s="37">
        <v>1422626</v>
      </c>
      <c r="E28" s="37">
        <v>0</v>
      </c>
      <c r="F28" s="37">
        <v>0</v>
      </c>
      <c r="G28" s="37">
        <v>0</v>
      </c>
      <c r="H28" s="33">
        <f>SUM(D28:G28)</f>
        <v>1422626</v>
      </c>
      <c r="I28" s="27"/>
    </row>
    <row r="29" spans="1:10" ht="12.75" customHeight="1" x14ac:dyDescent="0.2">
      <c r="A29" s="20"/>
      <c r="B29" s="36" t="s">
        <v>16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ht="12.75" customHeight="1" x14ac:dyDescent="0.2">
      <c r="A30" s="20"/>
      <c r="B30" s="36" t="s">
        <v>17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ht="12.75" customHeight="1" x14ac:dyDescent="0.2">
      <c r="A32" s="28" t="s">
        <v>5</v>
      </c>
      <c r="B32" s="34" t="s">
        <v>18</v>
      </c>
      <c r="C32" s="34"/>
      <c r="D32" s="35">
        <f>SUM(D33:D36)</f>
        <v>0</v>
      </c>
      <c r="E32" s="35">
        <f>SUM(E33:E36)</f>
        <v>0</v>
      </c>
      <c r="F32" s="35">
        <f>SUM(F33:F36)</f>
        <v>5023764.59</v>
      </c>
      <c r="G32" s="35">
        <f>SUM(G33:G36)</f>
        <v>0</v>
      </c>
      <c r="H32" s="35">
        <f>SUM(D32:G32)</f>
        <v>5023764.59</v>
      </c>
      <c r="I32" s="27" t="s">
        <v>19</v>
      </c>
    </row>
    <row r="33" spans="1:12" x14ac:dyDescent="0.2">
      <c r="A33" s="20"/>
      <c r="B33" s="36" t="s">
        <v>20</v>
      </c>
      <c r="C33" s="36"/>
      <c r="D33" s="37">
        <v>0</v>
      </c>
      <c r="E33" s="37">
        <v>0</v>
      </c>
      <c r="F33" s="37">
        <v>5138745.18</v>
      </c>
      <c r="G33" s="37">
        <v>0</v>
      </c>
      <c r="H33" s="33">
        <f>SUM(D33:G33)</f>
        <v>5138745.18</v>
      </c>
      <c r="I33" s="27"/>
    </row>
    <row r="34" spans="1:12" x14ac:dyDescent="0.2">
      <c r="A34" s="20"/>
      <c r="B34" s="36" t="s">
        <v>21</v>
      </c>
      <c r="C34" s="36"/>
      <c r="D34" s="37">
        <v>0</v>
      </c>
      <c r="E34" s="37">
        <v>0</v>
      </c>
      <c r="F34" s="37">
        <v>-114980.59</v>
      </c>
      <c r="G34" s="37">
        <v>0</v>
      </c>
      <c r="H34" s="33">
        <f>SUM(D34:G34)</f>
        <v>-114980.59</v>
      </c>
      <c r="I34" s="27"/>
    </row>
    <row r="35" spans="1:12" x14ac:dyDescent="0.2">
      <c r="A35" s="20"/>
      <c r="B35" s="36" t="s">
        <v>22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2" x14ac:dyDescent="0.2">
      <c r="A36" s="20"/>
      <c r="B36" s="36" t="s">
        <v>23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</row>
    <row r="37" spans="1:12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2" x14ac:dyDescent="0.2">
      <c r="A38" s="41"/>
      <c r="B38" s="42" t="s">
        <v>27</v>
      </c>
      <c r="C38" s="42"/>
      <c r="D38" s="43">
        <f>D25+D27+D32</f>
        <v>37584200.789999999</v>
      </c>
      <c r="E38" s="43">
        <f>E25+E27+E32</f>
        <v>22579072.740000002</v>
      </c>
      <c r="F38" s="43">
        <f>F27+F32</f>
        <v>5023764.59</v>
      </c>
      <c r="G38" s="43">
        <f>G25+G27+G32</f>
        <v>0</v>
      </c>
      <c r="H38" s="43">
        <f>SUM(D38:G38)</f>
        <v>65187038.120000005</v>
      </c>
      <c r="I38" s="44"/>
      <c r="J38" s="40"/>
      <c r="L38" s="45"/>
    </row>
    <row r="39" spans="1:12" ht="6" customHeight="1" x14ac:dyDescent="0.2">
      <c r="A39" s="46"/>
      <c r="B39" s="46"/>
      <c r="C39" s="46"/>
      <c r="D39" s="46"/>
      <c r="E39" s="46"/>
      <c r="F39" s="46"/>
      <c r="G39" s="46"/>
      <c r="H39" s="46"/>
      <c r="I39" s="47"/>
    </row>
    <row r="40" spans="1:12" ht="6" customHeight="1" x14ac:dyDescent="0.2">
      <c r="D40" s="49"/>
      <c r="E40" s="49"/>
      <c r="I40" s="22"/>
    </row>
    <row r="41" spans="1:12" ht="15" customHeight="1" x14ac:dyDescent="0.2">
      <c r="A41" s="4"/>
      <c r="B41" s="51" t="s">
        <v>28</v>
      </c>
      <c r="C41" s="51"/>
      <c r="D41" s="51"/>
      <c r="E41" s="51"/>
      <c r="F41" s="51"/>
      <c r="G41" s="51"/>
      <c r="H41" s="51"/>
      <c r="I41" s="51"/>
    </row>
    <row r="42" spans="1:12" ht="9.75" customHeight="1" x14ac:dyDescent="0.2">
      <c r="A42" s="4"/>
      <c r="B42" s="25"/>
      <c r="C42" s="52"/>
      <c r="D42" s="53"/>
      <c r="E42" s="53"/>
      <c r="F42" s="4"/>
      <c r="G42" s="54"/>
      <c r="H42" s="52"/>
      <c r="I42" s="53"/>
    </row>
    <row r="54" spans="1:9" ht="15" x14ac:dyDescent="0.2">
      <c r="I54" s="55">
        <v>9</v>
      </c>
    </row>
    <row r="56" spans="1:9" x14ac:dyDescent="0.2">
      <c r="A56" s="6"/>
      <c r="B56" s="6"/>
      <c r="C56" s="6"/>
      <c r="D56" s="6"/>
      <c r="E56" s="6"/>
      <c r="F56" s="6"/>
      <c r="G56" s="6"/>
      <c r="H56" s="6"/>
      <c r="I56" s="6"/>
    </row>
    <row r="60" spans="1:9" x14ac:dyDescent="0.2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2">
      <c r="A61" s="6"/>
      <c r="B61" s="6"/>
      <c r="C61" s="6"/>
      <c r="D61" s="6"/>
      <c r="E61" s="6"/>
      <c r="F61" s="6"/>
      <c r="G61" s="6"/>
      <c r="H61" s="6"/>
      <c r="I61" s="6"/>
    </row>
    <row r="66" spans="1:9" x14ac:dyDescent="0.2">
      <c r="A66" s="6"/>
      <c r="B66" s="6"/>
      <c r="C66" s="6"/>
      <c r="D66" s="6"/>
      <c r="E66" s="6"/>
      <c r="F66" s="6"/>
      <c r="G66" s="6"/>
      <c r="H66" s="6"/>
      <c r="I66" s="6"/>
    </row>
  </sheetData>
  <sheetProtection formatCells="0" selectLockedCells="1"/>
  <mergeCells count="29">
    <mergeCell ref="B34:C34"/>
    <mergeCell ref="B35:C35"/>
    <mergeCell ref="B36:C36"/>
    <mergeCell ref="B38:C38"/>
    <mergeCell ref="B41:I41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ageMargins left="0.70866141732283472" right="0.70866141732283472" top="0.74803149606299213" bottom="0.74803149606299213" header="0.31496062992125984" footer="0.31496062992125984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2017-10-19T17:30:04Z</dcterms:created>
  <dcterms:modified xsi:type="dcterms:W3CDTF">2017-10-19T17:31:18Z</dcterms:modified>
</cp:coreProperties>
</file>