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915" windowHeight="6465"/>
  </bookViews>
  <sheets>
    <sheet name="CRI" sheetId="1" r:id="rId1"/>
  </sheets>
  <definedNames>
    <definedName name="_xlnm._FilterDatabase" localSheetId="0" hidden="1">CRI!$A$2:$K$3</definedName>
    <definedName name="_xlnm.Print_Area" localSheetId="0">CRI!$A$1:$I$21</definedName>
  </definedNames>
  <calcPr calcId="145621"/>
</workbook>
</file>

<file path=xl/calcChain.xml><?xml version="1.0" encoding="utf-8"?>
<calcChain xmlns="http://schemas.openxmlformats.org/spreadsheetml/2006/main">
  <c r="C3" i="1" l="1"/>
  <c r="D3" i="1"/>
  <c r="F3" i="1"/>
  <c r="G3" i="1"/>
  <c r="H3" i="1" s="1"/>
  <c r="I3" i="1" s="1"/>
  <c r="E4" i="1"/>
  <c r="H4" i="1"/>
  <c r="I4" i="1" s="1"/>
  <c r="E5" i="1"/>
  <c r="H5" i="1"/>
  <c r="I5" i="1"/>
  <c r="E6" i="1"/>
  <c r="H6" i="1"/>
  <c r="I6" i="1"/>
  <c r="E7" i="1"/>
  <c r="H7" i="1"/>
  <c r="I7" i="1" s="1"/>
  <c r="E8" i="1"/>
  <c r="H8" i="1"/>
  <c r="I8" i="1" s="1"/>
  <c r="E9" i="1"/>
  <c r="H9" i="1"/>
  <c r="I9" i="1"/>
  <c r="E10" i="1"/>
  <c r="H10" i="1"/>
  <c r="I10" i="1"/>
  <c r="E11" i="1"/>
  <c r="E3" i="1" s="1"/>
  <c r="H11" i="1"/>
  <c r="I11" i="1" s="1"/>
  <c r="E12" i="1"/>
  <c r="H12" i="1"/>
  <c r="I12" i="1" s="1"/>
  <c r="E13" i="1"/>
  <c r="H13" i="1"/>
  <c r="I13" i="1"/>
  <c r="E14" i="1"/>
  <c r="H14" i="1"/>
  <c r="I14" i="1"/>
  <c r="E15" i="1"/>
  <c r="H15" i="1"/>
  <c r="I15" i="1" s="1"/>
  <c r="E16" i="1"/>
  <c r="H16" i="1"/>
  <c r="I16" i="1"/>
  <c r="E17" i="1"/>
  <c r="H17" i="1"/>
  <c r="E18" i="1"/>
  <c r="H18" i="1"/>
</calcChain>
</file>

<file path=xl/sharedStrings.xml><?xml version="1.0" encoding="utf-8"?>
<sst xmlns="http://schemas.openxmlformats.org/spreadsheetml/2006/main" count="32" uniqueCount="28">
  <si>
    <t>Cargo del funcionario
Nombre del funcionario</t>
  </si>
  <si>
    <t>_________________________</t>
  </si>
  <si>
    <t>Bajo protesta de decir verdad declaramos que los Estados Financieros y sus notas, son razonablemente correctos y son responsabilidad del emisor.</t>
  </si>
  <si>
    <t>Ingresos Derivados de Financiamientos</t>
  </si>
  <si>
    <t>00</t>
  </si>
  <si>
    <t>Transferencias, Asignaciones, Subsidios y Otras Ayudas</t>
  </si>
  <si>
    <t>Participaciones y Aportaciones</t>
  </si>
  <si>
    <t>Ingresos por Ventas de Bienes y Servicios</t>
  </si>
  <si>
    <t>Aprovechamientos no comprendidos en las fracciones de la Ley de Ingresos causadas en ejercicios fiscales anteriores pendientes de liquidación o pago</t>
  </si>
  <si>
    <t>Capital</t>
  </si>
  <si>
    <t>Corriente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</si>
  <si>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</si>
  <si>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</si>
  <si>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</si>
  <si>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</si>
  <si>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</si>
  <si>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</si>
  <si>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PRESUPUESTO DE INGRESOS</t>
  </si>
  <si>
    <t>EXCEDENTES</t>
  </si>
  <si>
    <t>DIFERENCIA</t>
  </si>
  <si>
    <t>RECAUDADO</t>
  </si>
  <si>
    <t>DEVENGADO</t>
  </si>
  <si>
    <t>MODIFICADO</t>
  </si>
  <si>
    <t>AMPLIACIONES Y REDUCCIONES</t>
  </si>
  <si>
    <t>ESTIMADO</t>
  </si>
  <si>
    <t>CONCEPTO</t>
  </si>
  <si>
    <t>CRI</t>
  </si>
  <si>
    <t>ESCUELA PREPARATORIA  REGIONAL DEL RINCON
ESTADO ANALÍTICO DE INGRESOS POR RUBRO
DEL 1 DE ENERO AL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</si>
</sst>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1" fillId="0" borderId="0"/>
    <xf numFmtId="164" fontId="3" fillId="0" borderId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Alignment="1" applyProtection="1">
      <alignment horizontal="center"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4" fontId="4" fillId="0" borderId="0" xfId="2" applyNumberFormat="1" applyFont="1" applyAlignment="1">
      <alignment vertical="top"/>
    </xf>
    <xf numFmtId="0" fontId="4" fillId="0" borderId="0" xfId="2" applyFont="1" applyAlignment="1">
      <alignment vertical="top" wrapText="1"/>
    </xf>
    <xf numFmtId="0" fontId="4" fillId="0" borderId="0" xfId="2" applyFont="1" applyAlignment="1">
      <alignment vertical="top"/>
    </xf>
    <xf numFmtId="0" fontId="4" fillId="0" borderId="0" xfId="2" applyFont="1" applyAlignment="1" applyProtection="1">
      <alignment vertical="top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3" applyNumberFormat="1" applyFont="1" applyFill="1" applyBorder="1" applyAlignment="1" applyProtection="1">
      <alignment vertical="top"/>
      <protection locked="0"/>
    </xf>
    <xf numFmtId="0" fontId="2" fillId="0" borderId="2" xfId="1" applyFont="1" applyFill="1" applyBorder="1" applyAlignment="1" applyProtection="1">
      <alignment vertical="top"/>
      <protection locked="0"/>
    </xf>
    <xf numFmtId="0" fontId="2" fillId="0" borderId="3" xfId="1" quotePrefix="1" applyFont="1" applyFill="1" applyBorder="1" applyAlignment="1" applyProtection="1">
      <alignment horizontal="center" vertical="top"/>
      <protection locked="0"/>
    </xf>
    <xf numFmtId="4" fontId="2" fillId="0" borderId="4" xfId="1" applyNumberFormat="1" applyFont="1" applyFill="1" applyBorder="1" applyAlignment="1" applyProtection="1">
      <alignment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horizontal="center" vertical="top"/>
      <protection locked="0"/>
    </xf>
    <xf numFmtId="4" fontId="2" fillId="0" borderId="4" xfId="3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left" vertical="top" wrapText="1" indent="1"/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4" fontId="5" fillId="0" borderId="4" xfId="3" applyNumberFormat="1" applyFont="1" applyFill="1" applyBorder="1" applyAlignment="1" applyProtection="1">
      <alignment vertical="top"/>
      <protection locked="0"/>
    </xf>
    <xf numFmtId="4" fontId="5" fillId="0" borderId="0" xfId="3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vertical="top" wrapText="1"/>
      <protection locked="0"/>
    </xf>
    <xf numFmtId="0" fontId="6" fillId="0" borderId="5" xfId="2" applyFont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center" vertical="top"/>
      <protection locked="0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4"/>
    <cellStyle name="Euro" xfId="5"/>
    <cellStyle name="Millares 2" xfId="6"/>
    <cellStyle name="Millares 2 2" xfId="7"/>
    <cellStyle name="Millares 2 3" xfId="8"/>
    <cellStyle name="Millares 3" xfId="9"/>
    <cellStyle name="Moneda 2" xfId="10"/>
    <cellStyle name="Normal" xfId="0" builtinId="0"/>
    <cellStyle name="Normal 2" xfId="1"/>
    <cellStyle name="Normal 2 2" xfId="2"/>
    <cellStyle name="Normal 2 3" xfId="3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pane ySplit="2" topLeftCell="A3" activePane="bottomLeft" state="frozen"/>
      <selection pane="bottomLeft" sqref="A1:I1"/>
    </sheetView>
  </sheetViews>
  <sheetFormatPr baseColWidth="10" defaultRowHeight="11.25" x14ac:dyDescent="0.25"/>
  <cols>
    <col min="1" max="1" width="7.5703125" style="2" customWidth="1"/>
    <col min="2" max="2" width="43.5703125" style="2" customWidth="1"/>
    <col min="3" max="9" width="14.28515625" style="2" customWidth="1"/>
    <col min="10" max="16384" width="11.42578125" style="1"/>
  </cols>
  <sheetData>
    <row r="1" spans="1:10" s="32" customFormat="1" ht="60" customHeight="1" x14ac:dyDescent="0.25">
      <c r="A1" s="34" t="s">
        <v>27</v>
      </c>
      <c r="B1" s="35"/>
      <c r="C1" s="35"/>
      <c r="D1" s="35"/>
      <c r="E1" s="35"/>
      <c r="F1" s="35"/>
      <c r="G1" s="35"/>
      <c r="H1" s="35"/>
      <c r="I1" s="36"/>
      <c r="J1" s="33"/>
    </row>
    <row r="2" spans="1:10" s="28" customFormat="1" ht="24.95" customHeight="1" x14ac:dyDescent="0.25">
      <c r="A2" s="31" t="s">
        <v>26</v>
      </c>
      <c r="B2" s="31" t="s">
        <v>25</v>
      </c>
      <c r="C2" s="30" t="s">
        <v>24</v>
      </c>
      <c r="D2" s="30" t="s">
        <v>23</v>
      </c>
      <c r="E2" s="30" t="s">
        <v>22</v>
      </c>
      <c r="F2" s="30" t="s">
        <v>21</v>
      </c>
      <c r="G2" s="30" t="s">
        <v>20</v>
      </c>
      <c r="H2" s="30" t="s">
        <v>19</v>
      </c>
      <c r="I2" s="30" t="s">
        <v>18</v>
      </c>
      <c r="J2" s="29"/>
    </row>
    <row r="3" spans="1:10" s="2" customFormat="1" x14ac:dyDescent="0.25">
      <c r="A3" s="27">
        <v>90001</v>
      </c>
      <c r="B3" s="26" t="s">
        <v>17</v>
      </c>
      <c r="C3" s="25">
        <f>SUM(C4:C8)+C11+SUM(C15:C18)</f>
        <v>26321873.640000001</v>
      </c>
      <c r="D3" s="25">
        <f>SUM(D4:D8)+D11+SUM(D15:D18)</f>
        <v>4035912.7300000004</v>
      </c>
      <c r="E3" s="25">
        <f>SUM(E4:E8)+E11+SUM(E15:E18)</f>
        <v>30357786.370000001</v>
      </c>
      <c r="F3" s="25">
        <f>SUM(F4:F8)+F11+SUM(F15:F18)</f>
        <v>23618842.59</v>
      </c>
      <c r="G3" s="25">
        <f>SUM(G4:G8)+G11+SUM(G15:G18)</f>
        <v>23618842.59</v>
      </c>
      <c r="H3" s="25">
        <f t="shared" ref="H3:H18" si="0">+G3-C3</f>
        <v>-2703031.0500000007</v>
      </c>
      <c r="I3" s="24">
        <f t="shared" ref="I3:I16" si="1">IF(H3&gt;0,H3,0)</f>
        <v>0</v>
      </c>
      <c r="J3" s="1"/>
    </row>
    <row r="4" spans="1:10" s="2" customFormat="1" x14ac:dyDescent="0.25">
      <c r="A4" s="20">
        <v>10</v>
      </c>
      <c r="B4" s="1" t="s">
        <v>16</v>
      </c>
      <c r="C4" s="19">
        <v>0</v>
      </c>
      <c r="D4" s="19">
        <v>0</v>
      </c>
      <c r="E4" s="19">
        <f t="shared" ref="E4:E18" si="2">D4+C4</f>
        <v>0</v>
      </c>
      <c r="F4" s="19">
        <v>0</v>
      </c>
      <c r="G4" s="19">
        <v>0</v>
      </c>
      <c r="H4" s="19">
        <f t="shared" si="0"/>
        <v>0</v>
      </c>
      <c r="I4" s="21">
        <f t="shared" si="1"/>
        <v>0</v>
      </c>
      <c r="J4" s="1"/>
    </row>
    <row r="5" spans="1:10" s="2" customFormat="1" x14ac:dyDescent="0.25">
      <c r="A5" s="20">
        <v>20</v>
      </c>
      <c r="B5" s="1" t="s">
        <v>15</v>
      </c>
      <c r="C5" s="19">
        <v>0</v>
      </c>
      <c r="D5" s="19">
        <v>0</v>
      </c>
      <c r="E5" s="19">
        <f t="shared" si="2"/>
        <v>0</v>
      </c>
      <c r="F5" s="19">
        <v>0</v>
      </c>
      <c r="G5" s="19">
        <v>0</v>
      </c>
      <c r="H5" s="19">
        <f t="shared" si="0"/>
        <v>0</v>
      </c>
      <c r="I5" s="21">
        <f t="shared" si="1"/>
        <v>0</v>
      </c>
      <c r="J5" s="1"/>
    </row>
    <row r="6" spans="1:10" s="2" customFormat="1" x14ac:dyDescent="0.25">
      <c r="A6" s="20">
        <v>30</v>
      </c>
      <c r="B6" s="1" t="s">
        <v>14</v>
      </c>
      <c r="C6" s="19">
        <v>0</v>
      </c>
      <c r="D6" s="19">
        <v>0</v>
      </c>
      <c r="E6" s="19">
        <f t="shared" si="2"/>
        <v>0</v>
      </c>
      <c r="F6" s="19">
        <v>0</v>
      </c>
      <c r="G6" s="19">
        <v>0</v>
      </c>
      <c r="H6" s="19">
        <f t="shared" si="0"/>
        <v>0</v>
      </c>
      <c r="I6" s="21">
        <f t="shared" si="1"/>
        <v>0</v>
      </c>
      <c r="J6" s="1"/>
    </row>
    <row r="7" spans="1:10" s="2" customFormat="1" x14ac:dyDescent="0.25">
      <c r="A7" s="20">
        <v>40</v>
      </c>
      <c r="B7" s="1" t="s">
        <v>13</v>
      </c>
      <c r="C7" s="19">
        <v>0</v>
      </c>
      <c r="D7" s="19">
        <v>0</v>
      </c>
      <c r="E7" s="19">
        <f t="shared" si="2"/>
        <v>0</v>
      </c>
      <c r="F7" s="19">
        <v>0</v>
      </c>
      <c r="G7" s="19">
        <v>0</v>
      </c>
      <c r="H7" s="19">
        <f t="shared" si="0"/>
        <v>0</v>
      </c>
      <c r="I7" s="21">
        <f t="shared" si="1"/>
        <v>0</v>
      </c>
      <c r="J7" s="1"/>
    </row>
    <row r="8" spans="1:10" s="2" customFormat="1" x14ac:dyDescent="0.25">
      <c r="A8" s="20">
        <v>50</v>
      </c>
      <c r="B8" s="1" t="s">
        <v>12</v>
      </c>
      <c r="C8" s="19">
        <v>3433500</v>
      </c>
      <c r="D8" s="19">
        <v>134250</v>
      </c>
      <c r="E8" s="19">
        <f t="shared" si="2"/>
        <v>3567750</v>
      </c>
      <c r="F8" s="19">
        <v>3159418</v>
      </c>
      <c r="G8" s="19">
        <v>3159418</v>
      </c>
      <c r="H8" s="19">
        <f t="shared" si="0"/>
        <v>-274082</v>
      </c>
      <c r="I8" s="21">
        <f t="shared" si="1"/>
        <v>0</v>
      </c>
      <c r="J8" s="1"/>
    </row>
    <row r="9" spans="1:10" s="2" customFormat="1" x14ac:dyDescent="0.25">
      <c r="A9" s="20">
        <v>51</v>
      </c>
      <c r="B9" s="23" t="s">
        <v>10</v>
      </c>
      <c r="C9" s="19">
        <v>3433500</v>
      </c>
      <c r="D9" s="19">
        <v>134250</v>
      </c>
      <c r="E9" s="19">
        <f t="shared" si="2"/>
        <v>3567750</v>
      </c>
      <c r="F9" s="19">
        <v>3159418</v>
      </c>
      <c r="G9" s="19">
        <v>3159418</v>
      </c>
      <c r="H9" s="19">
        <f t="shared" si="0"/>
        <v>-274082</v>
      </c>
      <c r="I9" s="21">
        <f t="shared" si="1"/>
        <v>0</v>
      </c>
      <c r="J9" s="1"/>
    </row>
    <row r="10" spans="1:10" s="2" customFormat="1" x14ac:dyDescent="0.25">
      <c r="A10" s="20">
        <v>52</v>
      </c>
      <c r="B10" s="23" t="s">
        <v>9</v>
      </c>
      <c r="C10" s="19">
        <v>0</v>
      </c>
      <c r="D10" s="19">
        <v>0</v>
      </c>
      <c r="E10" s="19">
        <f t="shared" si="2"/>
        <v>0</v>
      </c>
      <c r="F10" s="19">
        <v>0</v>
      </c>
      <c r="G10" s="19">
        <v>0</v>
      </c>
      <c r="H10" s="19">
        <f t="shared" si="0"/>
        <v>0</v>
      </c>
      <c r="I10" s="21">
        <f t="shared" si="1"/>
        <v>0</v>
      </c>
      <c r="J10" s="1"/>
    </row>
    <row r="11" spans="1:10" s="2" customFormat="1" x14ac:dyDescent="0.25">
      <c r="A11" s="20">
        <v>60</v>
      </c>
      <c r="B11" s="1" t="s">
        <v>11</v>
      </c>
      <c r="C11" s="19">
        <v>0</v>
      </c>
      <c r="D11" s="19">
        <v>1707948.28</v>
      </c>
      <c r="E11" s="19">
        <f t="shared" si="2"/>
        <v>1707948.28</v>
      </c>
      <c r="F11" s="19">
        <v>720938.15</v>
      </c>
      <c r="G11" s="19">
        <v>720938.15</v>
      </c>
      <c r="H11" s="19">
        <f t="shared" si="0"/>
        <v>720938.15</v>
      </c>
      <c r="I11" s="21">
        <f t="shared" si="1"/>
        <v>720938.15</v>
      </c>
      <c r="J11" s="1"/>
    </row>
    <row r="12" spans="1:10" s="2" customFormat="1" x14ac:dyDescent="0.25">
      <c r="A12" s="20">
        <v>61</v>
      </c>
      <c r="B12" s="23" t="s">
        <v>10</v>
      </c>
      <c r="C12" s="19">
        <v>0</v>
      </c>
      <c r="D12" s="19">
        <v>28000</v>
      </c>
      <c r="E12" s="19">
        <f t="shared" si="2"/>
        <v>28000</v>
      </c>
      <c r="F12" s="19">
        <v>28000</v>
      </c>
      <c r="G12" s="19">
        <v>28000</v>
      </c>
      <c r="H12" s="19">
        <f t="shared" si="0"/>
        <v>28000</v>
      </c>
      <c r="I12" s="21">
        <f t="shared" si="1"/>
        <v>28000</v>
      </c>
      <c r="J12" s="1"/>
    </row>
    <row r="13" spans="1:10" s="2" customFormat="1" x14ac:dyDescent="0.25">
      <c r="A13" s="20">
        <v>62</v>
      </c>
      <c r="B13" s="23" t="s">
        <v>9</v>
      </c>
      <c r="C13" s="19">
        <v>0</v>
      </c>
      <c r="D13" s="19">
        <v>0</v>
      </c>
      <c r="E13" s="19">
        <f t="shared" si="2"/>
        <v>0</v>
      </c>
      <c r="F13" s="19">
        <v>0</v>
      </c>
      <c r="G13" s="19">
        <v>0</v>
      </c>
      <c r="H13" s="19">
        <f t="shared" si="0"/>
        <v>0</v>
      </c>
      <c r="I13" s="21">
        <f t="shared" si="1"/>
        <v>0</v>
      </c>
      <c r="J13" s="1"/>
    </row>
    <row r="14" spans="1:10" s="2" customFormat="1" ht="33.75" x14ac:dyDescent="0.25">
      <c r="A14" s="20">
        <v>69</v>
      </c>
      <c r="B14" s="22" t="s">
        <v>8</v>
      </c>
      <c r="C14" s="19">
        <v>0</v>
      </c>
      <c r="D14" s="19">
        <v>1679948.28</v>
      </c>
      <c r="E14" s="19">
        <f t="shared" si="2"/>
        <v>1679948.28</v>
      </c>
      <c r="F14" s="19">
        <v>692938.15</v>
      </c>
      <c r="G14" s="19">
        <v>692938.15</v>
      </c>
      <c r="H14" s="19">
        <f t="shared" si="0"/>
        <v>692938.15</v>
      </c>
      <c r="I14" s="21">
        <f t="shared" si="1"/>
        <v>692938.15</v>
      </c>
      <c r="J14" s="1"/>
    </row>
    <row r="15" spans="1:10" s="2" customFormat="1" x14ac:dyDescent="0.25">
      <c r="A15" s="20">
        <v>70</v>
      </c>
      <c r="B15" s="1" t="s">
        <v>7</v>
      </c>
      <c r="C15" s="19">
        <v>0</v>
      </c>
      <c r="D15" s="19">
        <v>0</v>
      </c>
      <c r="E15" s="19">
        <f t="shared" si="2"/>
        <v>0</v>
      </c>
      <c r="F15" s="19">
        <v>0</v>
      </c>
      <c r="G15" s="19">
        <v>0</v>
      </c>
      <c r="H15" s="19">
        <f t="shared" si="0"/>
        <v>0</v>
      </c>
      <c r="I15" s="21">
        <f t="shared" si="1"/>
        <v>0</v>
      </c>
      <c r="J15" s="1"/>
    </row>
    <row r="16" spans="1:10" s="2" customFormat="1" x14ac:dyDescent="0.25">
      <c r="A16" s="20">
        <v>80</v>
      </c>
      <c r="B16" s="1" t="s">
        <v>6</v>
      </c>
      <c r="C16" s="19">
        <v>0</v>
      </c>
      <c r="D16" s="19">
        <v>0</v>
      </c>
      <c r="E16" s="19">
        <f t="shared" si="2"/>
        <v>0</v>
      </c>
      <c r="F16" s="19">
        <v>0</v>
      </c>
      <c r="G16" s="19">
        <v>0</v>
      </c>
      <c r="H16" s="19">
        <f t="shared" si="0"/>
        <v>0</v>
      </c>
      <c r="I16" s="21">
        <f t="shared" si="1"/>
        <v>0</v>
      </c>
      <c r="J16" s="1"/>
    </row>
    <row r="17" spans="1:10" s="2" customFormat="1" x14ac:dyDescent="0.25">
      <c r="A17" s="20">
        <v>90</v>
      </c>
      <c r="B17" s="1" t="s">
        <v>5</v>
      </c>
      <c r="C17" s="19">
        <v>22888373.640000001</v>
      </c>
      <c r="D17" s="19">
        <v>2193714.4500000002</v>
      </c>
      <c r="E17" s="19">
        <f t="shared" si="2"/>
        <v>25082088.09</v>
      </c>
      <c r="F17" s="19">
        <v>19738486.440000001</v>
      </c>
      <c r="G17" s="19">
        <v>19738486.440000001</v>
      </c>
      <c r="H17" s="19">
        <f t="shared" si="0"/>
        <v>-3149887.1999999993</v>
      </c>
      <c r="I17" s="18">
        <v>0</v>
      </c>
      <c r="J17" s="1"/>
    </row>
    <row r="18" spans="1:10" s="2" customFormat="1" x14ac:dyDescent="0.25">
      <c r="A18" s="17" t="s">
        <v>4</v>
      </c>
      <c r="B18" s="16" t="s">
        <v>3</v>
      </c>
      <c r="C18" s="15">
        <v>0</v>
      </c>
      <c r="D18" s="15">
        <v>0</v>
      </c>
      <c r="E18" s="15">
        <f t="shared" si="2"/>
        <v>0</v>
      </c>
      <c r="F18" s="15">
        <v>0</v>
      </c>
      <c r="G18" s="15">
        <v>0</v>
      </c>
      <c r="H18" s="15">
        <f t="shared" si="0"/>
        <v>0</v>
      </c>
      <c r="I18" s="14">
        <v>0</v>
      </c>
      <c r="J18" s="1"/>
    </row>
    <row r="20" spans="1:10" x14ac:dyDescent="0.25">
      <c r="A20" s="13" t="s">
        <v>2</v>
      </c>
      <c r="B20" s="11"/>
      <c r="C20" s="11"/>
      <c r="D20" s="10"/>
    </row>
    <row r="21" spans="1:10" x14ac:dyDescent="0.25">
      <c r="A21" s="12"/>
      <c r="B21" s="11"/>
      <c r="C21" s="11"/>
      <c r="D21" s="10"/>
    </row>
    <row r="22" spans="1:10" hidden="1" x14ac:dyDescent="0.25">
      <c r="A22" s="8"/>
      <c r="B22" s="9"/>
      <c r="C22" s="8"/>
      <c r="D22" s="8"/>
    </row>
    <row r="23" spans="1:10" hidden="1" x14ac:dyDescent="0.25">
      <c r="A23" s="6"/>
      <c r="B23" s="8"/>
      <c r="C23" s="8"/>
      <c r="D23" s="8"/>
    </row>
    <row r="24" spans="1:10" hidden="1" x14ac:dyDescent="0.25">
      <c r="A24" s="6"/>
      <c r="B24" s="8" t="s">
        <v>1</v>
      </c>
      <c r="C24" s="6"/>
      <c r="D24" s="7" t="s">
        <v>1</v>
      </c>
    </row>
    <row r="25" spans="1:10" ht="22.5" hidden="1" x14ac:dyDescent="0.25">
      <c r="A25" s="6"/>
      <c r="B25" s="5" t="s">
        <v>0</v>
      </c>
      <c r="C25" s="4"/>
      <c r="D25" s="3" t="s">
        <v>0</v>
      </c>
    </row>
    <row r="26" spans="1:10" hidden="1" x14ac:dyDescent="0.25"/>
    <row r="27" spans="1:10" hidden="1" x14ac:dyDescent="0.25"/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CRI</vt:lpstr>
      <vt:lpstr>CRI!Área_de_impresión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2017-10-19T18:10:42Z</dcterms:created>
  <dcterms:modified xsi:type="dcterms:W3CDTF">2017-10-19T20:05:50Z</dcterms:modified>
</cp:coreProperties>
</file>