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5" state="hidden" r:id="rId1"/>
    <sheet name="Formato 6b EAEPE CA" sheetId="2" r:id="rId2"/>
  </sheets>
  <definedNames>
    <definedName name="_xlnm._FilterDatabase" localSheetId="1" hidden="1">'Formato 6b EAEPE CA'!$A$3:$G$14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D13" i="2"/>
  <c r="D25" i="2" l="1"/>
  <c r="D24" i="2"/>
  <c r="D23" i="2"/>
  <c r="D22" i="2"/>
  <c r="D21" i="2"/>
  <c r="D20" i="2"/>
  <c r="D19" i="2"/>
  <c r="D18" i="2"/>
  <c r="D14" i="2"/>
  <c r="D12" i="2"/>
  <c r="D11" i="2"/>
  <c r="D10" i="2"/>
  <c r="D9" i="2"/>
  <c r="D8" i="2"/>
  <c r="D7" i="2"/>
  <c r="D6" i="2"/>
  <c r="G25" i="2" l="1"/>
  <c r="G24" i="2"/>
  <c r="G23" i="2"/>
  <c r="G22" i="2"/>
  <c r="G21" i="2"/>
  <c r="G20" i="2"/>
  <c r="G19" i="2"/>
  <c r="G18" i="2"/>
  <c r="F17" i="2"/>
  <c r="E17" i="2"/>
  <c r="D17" i="2"/>
  <c r="C17" i="2"/>
  <c r="B17" i="2"/>
  <c r="G14" i="2"/>
  <c r="G12" i="2"/>
  <c r="G11" i="2"/>
  <c r="G10" i="2"/>
  <c r="G9" i="2"/>
  <c r="G8" i="2"/>
  <c r="G7" i="2"/>
  <c r="G6" i="2"/>
  <c r="F5" i="2"/>
  <c r="E5" i="2"/>
  <c r="E27" i="2" s="1"/>
  <c r="D5" i="2"/>
  <c r="C5" i="2"/>
  <c r="B5" i="2"/>
  <c r="B27" i="2" l="1"/>
  <c r="F27" i="2"/>
  <c r="C27" i="2"/>
  <c r="D27" i="2"/>
  <c r="G17" i="2"/>
  <c r="G5" i="2"/>
  <c r="G27" i="2" l="1"/>
</calcChain>
</file>

<file path=xl/sharedStrings.xml><?xml version="1.0" encoding="utf-8"?>
<sst xmlns="http://schemas.openxmlformats.org/spreadsheetml/2006/main" count="30" uniqueCount="26">
  <si>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</si>
  <si>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</si>
  <si>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</si>
  <si>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</si>
  <si>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</si>
  <si>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</si>
  <si>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</si>
  <si>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</si>
  <si>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</si>
  <si>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</si>
  <si>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</si>
  <si>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</si>
  <si>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</si>
  <si>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</si>
  <si>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</si>
  <si>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</si>
  <si>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</si>
  <si>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</si>
  <si>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DIRECCION DE ASISTENCIA ALIMENTARIA</t>
  </si>
  <si>
    <t>0401 DIRECCION JURIDICA DE SERVICIOS ASISTENC</t>
  </si>
  <si>
    <t>0501 DIR. ACC EN FAVOR DE NIÑAS, NIÑOS Y ADOL</t>
  </si>
  <si>
    <t>0601 DIRECCION DE PARTICIPACION SOCIAL</t>
  </si>
  <si>
    <t>0801 DIR. DE ADMON. FINANCIERA</t>
  </si>
  <si>
    <t>0901 DESARROLLO FAMILIAR COMUNITARIO</t>
  </si>
  <si>
    <t>1001 PROCU ESTATAL DE PROTECC NÑAS,NÑOS Y ADO</t>
  </si>
  <si>
    <t>SISTEMA PARA EL DESARROLLO INTEGRAL DE LA FAMILIA DEL ESTADO DE GUANAJUATO
Estado Analítico del Ejercicio del Presupuesto de Egresos Detallado - LDF
Clasificación Administrativa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</si>
</sst>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33" sqref="B33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25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SUM(B6:B14)</f>
        <v>1066904676.1899999</v>
      </c>
      <c r="C5" s="1">
        <f t="shared" ref="C5:G5" si="0">SUM(C6:C14)</f>
        <v>169398598.19999999</v>
      </c>
      <c r="D5" s="1">
        <f t="shared" si="0"/>
        <v>1236303274.3899999</v>
      </c>
      <c r="E5" s="1">
        <f t="shared" si="0"/>
        <v>284491866.96999997</v>
      </c>
      <c r="F5" s="1">
        <f t="shared" si="0"/>
        <v>283457184.10999995</v>
      </c>
      <c r="G5" s="1">
        <f t="shared" si="0"/>
        <v>951811407.42000008</v>
      </c>
    </row>
    <row r="6" spans="1:7" x14ac:dyDescent="0.2">
      <c r="A6" s="11" t="s">
        <v>17</v>
      </c>
      <c r="B6" s="2">
        <v>30483352.98</v>
      </c>
      <c r="C6" s="2">
        <v>8893268.6199999992</v>
      </c>
      <c r="D6" s="2">
        <f>B6+C6</f>
        <v>39376621.600000001</v>
      </c>
      <c r="E6" s="2">
        <v>19575484.82</v>
      </c>
      <c r="F6" s="2">
        <v>19552534.82</v>
      </c>
      <c r="G6" s="2">
        <f>D6-E6</f>
        <v>19801136.780000001</v>
      </c>
    </row>
    <row r="7" spans="1:7" x14ac:dyDescent="0.2">
      <c r="A7" s="11" t="s">
        <v>18</v>
      </c>
      <c r="B7" s="2">
        <v>116887887.54000001</v>
      </c>
      <c r="C7" s="2">
        <v>111787308.28</v>
      </c>
      <c r="D7" s="2">
        <f t="shared" ref="D7:D14" si="1">B7+C7</f>
        <v>228675195.81999999</v>
      </c>
      <c r="E7" s="2">
        <v>36613723.899999999</v>
      </c>
      <c r="F7" s="2">
        <v>36612223.899999999</v>
      </c>
      <c r="G7" s="2">
        <f t="shared" ref="G7:G14" si="2">D7-E7</f>
        <v>192061471.91999999</v>
      </c>
    </row>
    <row r="8" spans="1:7" x14ac:dyDescent="0.2">
      <c r="A8" s="11" t="s">
        <v>19</v>
      </c>
      <c r="B8" s="2">
        <v>76325471.200000003</v>
      </c>
      <c r="C8" s="2">
        <v>-6500183.1200000001</v>
      </c>
      <c r="D8" s="2">
        <f t="shared" si="1"/>
        <v>69825288.079999998</v>
      </c>
      <c r="E8" s="2">
        <v>32340700.02</v>
      </c>
      <c r="F8" s="2">
        <v>32194924.300000001</v>
      </c>
      <c r="G8" s="2">
        <f t="shared" si="2"/>
        <v>37484588.060000002</v>
      </c>
    </row>
    <row r="9" spans="1:7" x14ac:dyDescent="0.2">
      <c r="A9" s="11" t="s">
        <v>20</v>
      </c>
      <c r="B9" s="2">
        <v>84137855</v>
      </c>
      <c r="C9" s="2">
        <v>1110675.57</v>
      </c>
      <c r="D9" s="2">
        <f t="shared" si="1"/>
        <v>85248530.569999993</v>
      </c>
      <c r="E9" s="2">
        <v>25659660.510000002</v>
      </c>
      <c r="F9" s="2">
        <v>25424165.489999998</v>
      </c>
      <c r="G9" s="2">
        <f t="shared" si="2"/>
        <v>59588870.059999987</v>
      </c>
    </row>
    <row r="10" spans="1:7" x14ac:dyDescent="0.2">
      <c r="A10" s="11" t="s">
        <v>21</v>
      </c>
      <c r="B10" s="2">
        <v>192063089.78999999</v>
      </c>
      <c r="C10" s="2">
        <v>2271867.44</v>
      </c>
      <c r="D10" s="2">
        <f t="shared" si="1"/>
        <v>194334957.22999999</v>
      </c>
      <c r="E10" s="2">
        <v>24408570.449999999</v>
      </c>
      <c r="F10" s="2">
        <v>24128047.899999999</v>
      </c>
      <c r="G10" s="2">
        <f t="shared" si="2"/>
        <v>169926386.78</v>
      </c>
    </row>
    <row r="11" spans="1:7" x14ac:dyDescent="0.2">
      <c r="A11" s="11" t="s">
        <v>22</v>
      </c>
      <c r="B11" s="2">
        <v>240157957.91999999</v>
      </c>
      <c r="C11" s="2">
        <v>19257668.210000001</v>
      </c>
      <c r="D11" s="2">
        <f t="shared" si="1"/>
        <v>259415626.13</v>
      </c>
      <c r="E11" s="2">
        <v>111226119.48</v>
      </c>
      <c r="F11" s="2">
        <v>111194031.91</v>
      </c>
      <c r="G11" s="2">
        <f t="shared" si="2"/>
        <v>148189506.64999998</v>
      </c>
    </row>
    <row r="12" spans="1:7" x14ac:dyDescent="0.2">
      <c r="A12" s="11" t="s">
        <v>23</v>
      </c>
      <c r="B12" s="2">
        <v>280419076.36000001</v>
      </c>
      <c r="C12" s="2">
        <v>3566485.48</v>
      </c>
      <c r="D12" s="2">
        <f t="shared" si="1"/>
        <v>283985561.84000003</v>
      </c>
      <c r="E12" s="2">
        <v>14656692.48</v>
      </c>
      <c r="F12" s="2">
        <v>14648340.48</v>
      </c>
      <c r="G12" s="2">
        <f t="shared" si="2"/>
        <v>269328869.36000001</v>
      </c>
    </row>
    <row r="13" spans="1:7" ht="22.5" x14ac:dyDescent="0.2">
      <c r="A13" s="11" t="s">
        <v>24</v>
      </c>
      <c r="B13" s="2">
        <v>46429985.399999999</v>
      </c>
      <c r="C13" s="2">
        <v>29011507.719999999</v>
      </c>
      <c r="D13" s="2">
        <f t="shared" ref="D13" si="3">B13+C13</f>
        <v>75441493.120000005</v>
      </c>
      <c r="E13" s="2">
        <v>20010915.309999999</v>
      </c>
      <c r="F13" s="2">
        <v>19702915.309999999</v>
      </c>
      <c r="G13" s="2">
        <f t="shared" ref="G13" si="4">D13-E13</f>
        <v>55430577.810000002</v>
      </c>
    </row>
    <row r="14" spans="1:7" x14ac:dyDescent="0.2">
      <c r="A14" s="11"/>
      <c r="B14" s="2"/>
      <c r="C14" s="2"/>
      <c r="D14" s="2">
        <f t="shared" si="1"/>
        <v>0</v>
      </c>
      <c r="E14" s="2"/>
      <c r="F14" s="2"/>
      <c r="G14" s="2">
        <f t="shared" si="2"/>
        <v>0</v>
      </c>
    </row>
    <row r="15" spans="1:7" ht="5.0999999999999996" customHeight="1" x14ac:dyDescent="0.2">
      <c r="A15" s="11"/>
      <c r="B15" s="2"/>
      <c r="C15" s="2"/>
      <c r="D15" s="2"/>
      <c r="E15" s="2"/>
      <c r="F15" s="2"/>
      <c r="G15" s="2"/>
    </row>
    <row r="16" spans="1:7" x14ac:dyDescent="0.2">
      <c r="A16" s="12" t="s">
        <v>14</v>
      </c>
      <c r="B16" s="2"/>
      <c r="C16" s="2"/>
      <c r="D16" s="2"/>
      <c r="E16" s="2"/>
      <c r="F16" s="2"/>
      <c r="G16" s="2"/>
    </row>
    <row r="17" spans="1:7" x14ac:dyDescent="0.2">
      <c r="A17" s="12" t="s">
        <v>15</v>
      </c>
      <c r="B17" s="1">
        <f>SUM(B18:B25)</f>
        <v>439945765</v>
      </c>
      <c r="C17" s="1">
        <f t="shared" ref="C17:G17" si="5">SUM(C18:C25)</f>
        <v>390549955.85000002</v>
      </c>
      <c r="D17" s="1">
        <f t="shared" si="5"/>
        <v>830495720.85000002</v>
      </c>
      <c r="E17" s="1">
        <f t="shared" si="5"/>
        <v>196708765.44</v>
      </c>
      <c r="F17" s="1">
        <f t="shared" si="5"/>
        <v>196708765.44</v>
      </c>
      <c r="G17" s="1">
        <f t="shared" si="5"/>
        <v>633786955.41000009</v>
      </c>
    </row>
    <row r="18" spans="1:7" x14ac:dyDescent="0.2">
      <c r="A18" s="11" t="s">
        <v>18</v>
      </c>
      <c r="B18" s="2">
        <v>439945765</v>
      </c>
      <c r="C18" s="2">
        <v>369393981.10000002</v>
      </c>
      <c r="D18" s="2">
        <f>B18+C18</f>
        <v>809339746.10000002</v>
      </c>
      <c r="E18" s="2">
        <v>195589053.69</v>
      </c>
      <c r="F18" s="2">
        <v>195589053.69</v>
      </c>
      <c r="G18" s="2">
        <f t="shared" ref="G18:G25" si="6">D18-E18</f>
        <v>613750692.41000009</v>
      </c>
    </row>
    <row r="19" spans="1:7" x14ac:dyDescent="0.2">
      <c r="A19" s="11" t="s">
        <v>17</v>
      </c>
      <c r="B19" s="2">
        <v>0</v>
      </c>
      <c r="C19" s="2">
        <v>1119711.75</v>
      </c>
      <c r="D19" s="2">
        <f t="shared" ref="D19:D25" si="7">B19+C19</f>
        <v>1119711.75</v>
      </c>
      <c r="E19" s="2">
        <v>1119711.75</v>
      </c>
      <c r="F19" s="2">
        <v>1119711.75</v>
      </c>
      <c r="G19" s="2">
        <f t="shared" si="6"/>
        <v>0</v>
      </c>
    </row>
    <row r="20" spans="1:7" x14ac:dyDescent="0.2">
      <c r="A20" s="11" t="s">
        <v>23</v>
      </c>
      <c r="B20" s="2">
        <v>0</v>
      </c>
      <c r="C20" s="2">
        <v>36067.339999999997</v>
      </c>
      <c r="D20" s="2">
        <f t="shared" si="7"/>
        <v>36067.339999999997</v>
      </c>
      <c r="E20" s="2">
        <v>0</v>
      </c>
      <c r="F20" s="2">
        <v>0</v>
      </c>
      <c r="G20" s="2">
        <f t="shared" si="6"/>
        <v>36067.339999999997</v>
      </c>
    </row>
    <row r="21" spans="1:7" ht="22.5" x14ac:dyDescent="0.2">
      <c r="A21" s="11" t="s">
        <v>24</v>
      </c>
      <c r="B21" s="2">
        <v>0</v>
      </c>
      <c r="C21" s="2">
        <v>20000195.66</v>
      </c>
      <c r="D21" s="2">
        <f t="shared" si="7"/>
        <v>20000195.66</v>
      </c>
      <c r="E21" s="2">
        <v>0</v>
      </c>
      <c r="F21" s="2">
        <v>0</v>
      </c>
      <c r="G21" s="2">
        <f t="shared" si="6"/>
        <v>20000195.66</v>
      </c>
    </row>
    <row r="22" spans="1:7" x14ac:dyDescent="0.2">
      <c r="A22" s="11" t="s">
        <v>11</v>
      </c>
      <c r="B22" s="2"/>
      <c r="C22" s="2"/>
      <c r="D22" s="2">
        <f t="shared" si="7"/>
        <v>0</v>
      </c>
      <c r="E22" s="2"/>
      <c r="F22" s="2"/>
      <c r="G22" s="2">
        <f t="shared" si="6"/>
        <v>0</v>
      </c>
    </row>
    <row r="23" spans="1:7" x14ac:dyDescent="0.2">
      <c r="A23" s="11" t="s">
        <v>12</v>
      </c>
      <c r="B23" s="2"/>
      <c r="C23" s="2"/>
      <c r="D23" s="2">
        <f t="shared" si="7"/>
        <v>0</v>
      </c>
      <c r="E23" s="2"/>
      <c r="F23" s="2"/>
      <c r="G23" s="2">
        <f t="shared" si="6"/>
        <v>0</v>
      </c>
    </row>
    <row r="24" spans="1:7" x14ac:dyDescent="0.2">
      <c r="A24" s="11" t="s">
        <v>13</v>
      </c>
      <c r="B24" s="2"/>
      <c r="C24" s="2"/>
      <c r="D24" s="2">
        <f t="shared" si="7"/>
        <v>0</v>
      </c>
      <c r="E24" s="2"/>
      <c r="F24" s="2"/>
      <c r="G24" s="2">
        <f t="shared" si="6"/>
        <v>0</v>
      </c>
    </row>
    <row r="25" spans="1:7" x14ac:dyDescent="0.2">
      <c r="A25" s="11"/>
      <c r="B25" s="2"/>
      <c r="C25" s="2"/>
      <c r="D25" s="2">
        <f t="shared" si="7"/>
        <v>0</v>
      </c>
      <c r="E25" s="2"/>
      <c r="F25" s="2"/>
      <c r="G25" s="2">
        <f t="shared" si="6"/>
        <v>0</v>
      </c>
    </row>
    <row r="26" spans="1:7" ht="5.0999999999999996" customHeight="1" x14ac:dyDescent="0.2">
      <c r="A26" s="13"/>
      <c r="B26" s="2"/>
      <c r="C26" s="2"/>
      <c r="D26" s="2"/>
      <c r="E26" s="2"/>
      <c r="F26" s="2"/>
      <c r="G26" s="2"/>
    </row>
    <row r="27" spans="1:7" x14ac:dyDescent="0.2">
      <c r="A27" s="10" t="s">
        <v>4</v>
      </c>
      <c r="B27" s="1">
        <f>B5+B17</f>
        <v>1506850441.1900001</v>
      </c>
      <c r="C27" s="1">
        <f t="shared" ref="C27:G27" si="8">C5+C17</f>
        <v>559948554.04999995</v>
      </c>
      <c r="D27" s="1">
        <f t="shared" si="8"/>
        <v>2066798995.2399998</v>
      </c>
      <c r="E27" s="1">
        <f t="shared" si="8"/>
        <v>481200632.40999997</v>
      </c>
      <c r="F27" s="1">
        <f t="shared" si="8"/>
        <v>480165949.54999995</v>
      </c>
      <c r="G27" s="1">
        <f t="shared" si="8"/>
        <v>1585598362.8300002</v>
      </c>
    </row>
    <row r="28" spans="1:7" ht="5.0999999999999996" customHeight="1" x14ac:dyDescent="0.2">
      <c r="A28" s="14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Formato 6b EAEPE CA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2017-07-10T23:48:03Z</dcterms:modified>
</cp:coreProperties>
</file>