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1er trimestre\iNTERN\Disciplina financiera fina\"/>
    </mc:Choice>
  </mc:AlternateContent>
  <bookViews>
    <workbookView xWindow="0" yWindow="0" windowWidth="20490" windowHeight="7065"/>
  </bookViews>
  <sheets>
    <sheet name="F6c" sheetId="1" r:id="rId1"/>
  </sheets>
  <definedNames>
    <definedName name="_xlnm._FilterDatabase" localSheetId="0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E42" i="1"/>
  <c r="H42" i="1" s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E6" i="1"/>
  <c r="D6" i="1"/>
  <c r="C6" i="1"/>
  <c r="G5" i="1"/>
  <c r="G79" i="1" s="1"/>
  <c r="F5" i="1"/>
  <c r="F79" i="1" s="1"/>
  <c r="E5" i="1"/>
  <c r="E79" i="1" s="1"/>
  <c r="D5" i="1"/>
  <c r="D79" i="1" s="1"/>
  <c r="C5" i="1"/>
  <c r="C79" i="1" s="1"/>
  <c r="H6" i="1" l="1"/>
  <c r="H5" i="1" s="1"/>
  <c r="H79" i="1" s="1"/>
</calcChain>
</file>

<file path=xl/sharedStrings.xml><?xml version="1.0" encoding="utf-8"?>
<sst xmlns="http://schemas.openxmlformats.org/spreadsheetml/2006/main" count="137" uniqueCount="105">
  <si>
    <t>MUSEO ICONOGRAFICO DEL QUIJOTE
Estado Analítico del Ejercicio del Presupuesto de Egresos Detallado - LDF
Clasificación Funcional (Finalidad y Función)
al 31 de Marzo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</si>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</sst>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Intro Book"/>
      <family val="3"/>
    </font>
    <font>
      <sz val="10"/>
      <name val="Arial"/>
      <family val="2"/>
    </font>
    <font>
      <sz val="8"/>
      <name val="Arial"/>
      <family val="2"/>
    </font>
    <font>
      <sz val="10"/>
      <color indexed="8"/>
      <name val="}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6" fillId="0" borderId="0" xfId="1" applyFont="1" applyAlignment="1" applyProtection="1">
      <alignment vertical="top"/>
    </xf>
    <xf numFmtId="0" fontId="7" fillId="0" borderId="0" xfId="0" applyFont="1"/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top" wrapText="1"/>
      <protection locked="0"/>
    </xf>
    <xf numFmtId="0" fontId="6" fillId="0" borderId="0" xfId="1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zoomScaleNormal="100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 t="shared" ref="C5:H5" si="0">C6+C16+C25+C36</f>
        <v>16532819</v>
      </c>
      <c r="D5" s="18">
        <f t="shared" si="0"/>
        <v>1019142.08</v>
      </c>
      <c r="E5" s="18">
        <f t="shared" si="0"/>
        <v>17551961.079999998</v>
      </c>
      <c r="F5" s="18">
        <f t="shared" si="0"/>
        <v>3126311.41</v>
      </c>
      <c r="G5" s="18">
        <f t="shared" si="0"/>
        <v>3127089.11</v>
      </c>
      <c r="H5" s="18">
        <f t="shared" si="0"/>
        <v>14425649.669999998</v>
      </c>
    </row>
    <row r="6" spans="1:8" ht="12.75" customHeight="1">
      <c r="A6" s="19" t="s">
        <v>10</v>
      </c>
      <c r="B6" s="20"/>
      <c r="C6" s="18">
        <f t="shared" ref="C6:H6" si="1">SUM(C7:C14)</f>
        <v>0</v>
      </c>
      <c r="D6" s="18">
        <f t="shared" si="1"/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16532819</v>
      </c>
      <c r="D16" s="18">
        <f>SUM(D17:D23)</f>
        <v>1019142.08</v>
      </c>
      <c r="E16" s="18">
        <f>SUM(E17:E23)</f>
        <v>17551961.079999998</v>
      </c>
      <c r="F16" s="18">
        <f>SUM(F17:F23)</f>
        <v>3126311.41</v>
      </c>
      <c r="G16" s="18">
        <f>SUM(G17:G23)</f>
        <v>3127089.11</v>
      </c>
      <c r="H16" s="18">
        <f t="shared" si="3"/>
        <v>14425649.669999998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4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4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>
        <v>16532819</v>
      </c>
      <c r="D20" s="23">
        <v>1019142.08</v>
      </c>
      <c r="E20" s="23">
        <f t="shared" si="4"/>
        <v>17551961.079999998</v>
      </c>
      <c r="F20" s="23">
        <v>3126311.41</v>
      </c>
      <c r="G20" s="23">
        <v>3127089.11</v>
      </c>
      <c r="H20" s="23">
        <f t="shared" si="3"/>
        <v>14425649.669999998</v>
      </c>
    </row>
    <row r="21" spans="1:8">
      <c r="A21" s="21" t="s">
        <v>36</v>
      </c>
      <c r="B21" s="22" t="s">
        <v>37</v>
      </c>
      <c r="C21" s="23"/>
      <c r="D21" s="23"/>
      <c r="E21" s="23">
        <f t="shared" si="4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4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4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>SUM(D26:D34)</f>
        <v>0</v>
      </c>
      <c r="E25" s="18">
        <f>SUM(E26:E34)</f>
        <v>0</v>
      </c>
      <c r="F25" s="18">
        <f>SUM(F26:F34)</f>
        <v>0</v>
      </c>
      <c r="G25" s="18">
        <f>SUM(G26:G34)</f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5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5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5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5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5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5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5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5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>SUM(D37:D40)</f>
        <v>0</v>
      </c>
      <c r="E36" s="18">
        <f>SUM(E37:E40)</f>
        <v>0</v>
      </c>
      <c r="F36" s="18">
        <f>SUM(F37:F40)</f>
        <v>0</v>
      </c>
      <c r="G36" s="18">
        <f>SUM(G37:G40)</f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>C39+D39</f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>C40+D40</f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>D43+D53+D62+D73</f>
        <v>0</v>
      </c>
      <c r="E42" s="18">
        <f>E43+E53+E62+E73</f>
        <v>0</v>
      </c>
      <c r="F42" s="18">
        <f>F43+F53+F62+F73</f>
        <v>0</v>
      </c>
      <c r="G42" s="18">
        <f>G43+G53+G62+G73</f>
        <v>0</v>
      </c>
      <c r="H42" s="18">
        <f t="shared" si="3"/>
        <v>0</v>
      </c>
    </row>
    <row r="43" spans="1:8" ht="12.75">
      <c r="A43" s="19" t="s">
        <v>10</v>
      </c>
      <c r="B43" s="26"/>
      <c r="C43" s="18">
        <f>SUM(C44:C51)</f>
        <v>0</v>
      </c>
      <c r="D43" s="18">
        <f>SUM(D44:D51)</f>
        <v>0</v>
      </c>
      <c r="E43" s="18">
        <f>SUM(E44:E51)</f>
        <v>0</v>
      </c>
      <c r="F43" s="18">
        <f>SUM(F44:F51)</f>
        <v>0</v>
      </c>
      <c r="G43" s="18">
        <f>SUM(G44:G51)</f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6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6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6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6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6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6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6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>SUM(D54:D60)</f>
        <v>0</v>
      </c>
      <c r="E53" s="18">
        <f>SUM(E54:E60)</f>
        <v>0</v>
      </c>
      <c r="F53" s="18">
        <f>SUM(F54:F60)</f>
        <v>0</v>
      </c>
      <c r="G53" s="18">
        <f>SUM(G54:G60)</f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7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7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7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/>
      <c r="D58" s="23"/>
      <c r="E58" s="23">
        <f t="shared" si="7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7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7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>SUM(D63:D71)</f>
        <v>0</v>
      </c>
      <c r="E62" s="18">
        <f>SUM(E63:E71)</f>
        <v>0</v>
      </c>
      <c r="F62" s="18">
        <f>SUM(F63:F71)</f>
        <v>0</v>
      </c>
      <c r="G62" s="18">
        <f>SUM(G63:G71)</f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8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8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8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8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8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8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8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8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>SUM(D74:D77)</f>
        <v>0</v>
      </c>
      <c r="E73" s="18">
        <f>SUM(E74:E77)</f>
        <v>0</v>
      </c>
      <c r="F73" s="18">
        <f>SUM(F74:F77)</f>
        <v>0</v>
      </c>
      <c r="G73" s="18">
        <f>SUM(G74:G77)</f>
        <v>0</v>
      </c>
      <c r="H73" s="18">
        <f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>E74-F74</f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>C75+D75</f>
        <v>0</v>
      </c>
      <c r="F75" s="23"/>
      <c r="G75" s="23"/>
      <c r="H75" s="23">
        <f>E75-F75</f>
        <v>0</v>
      </c>
    </row>
    <row r="76" spans="1:8">
      <c r="A76" s="21" t="s">
        <v>97</v>
      </c>
      <c r="B76" s="22" t="s">
        <v>67</v>
      </c>
      <c r="C76" s="23"/>
      <c r="D76" s="23"/>
      <c r="E76" s="23">
        <f>C76+D76</f>
        <v>0</v>
      </c>
      <c r="F76" s="23"/>
      <c r="G76" s="23"/>
      <c r="H76" s="23">
        <f>E76-F76</f>
        <v>0</v>
      </c>
    </row>
    <row r="77" spans="1:8">
      <c r="A77" s="21" t="s">
        <v>98</v>
      </c>
      <c r="B77" s="22" t="s">
        <v>69</v>
      </c>
      <c r="C77" s="23"/>
      <c r="D77" s="23"/>
      <c r="E77" s="23">
        <f>C77+D77</f>
        <v>0</v>
      </c>
      <c r="F77" s="23"/>
      <c r="G77" s="23"/>
      <c r="H77" s="23">
        <f>E77-F77</f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 t="shared" ref="C79:H79" si="9">C5+C42</f>
        <v>16532819</v>
      </c>
      <c r="D79" s="18">
        <f t="shared" si="9"/>
        <v>1019142.08</v>
      </c>
      <c r="E79" s="18">
        <f t="shared" si="9"/>
        <v>17551961.079999998</v>
      </c>
      <c r="F79" s="18">
        <f t="shared" si="9"/>
        <v>3126311.41</v>
      </c>
      <c r="G79" s="18">
        <f t="shared" si="9"/>
        <v>3127089.11</v>
      </c>
      <c r="H79" s="18">
        <f t="shared" si="9"/>
        <v>14425649.669999998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3" spans="2:6" s="32" customFormat="1" ht="12.75">
      <c r="B83" s="31" t="s">
        <v>100</v>
      </c>
    </row>
    <row r="84" spans="2:6" s="32" customFormat="1" ht="12.75"/>
    <row r="85" spans="2:6" s="32" customFormat="1" ht="12.75"/>
    <row r="86" spans="2:6" s="32" customFormat="1" ht="12.75"/>
    <row r="87" spans="2:6" s="32" customFormat="1" ht="12.75">
      <c r="B87" s="33" t="s">
        <v>101</v>
      </c>
      <c r="E87" s="34" t="s">
        <v>102</v>
      </c>
      <c r="F87" s="34"/>
    </row>
    <row r="88" spans="2:6" s="32" customFormat="1" ht="22.5">
      <c r="B88" s="35" t="s">
        <v>103</v>
      </c>
      <c r="E88" s="36" t="s">
        <v>104</v>
      </c>
      <c r="F88" s="36"/>
    </row>
  </sheetData>
  <mergeCells count="17">
    <mergeCell ref="A62:B62"/>
    <mergeCell ref="A73:B73"/>
    <mergeCell ref="A79:B79"/>
    <mergeCell ref="E87:F87"/>
    <mergeCell ref="E88:F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scale="56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dcterms:created xsi:type="dcterms:W3CDTF">2018-04-27T23:34:58Z</dcterms:created>
  <dcterms:modified xsi:type="dcterms:W3CDTF">2018-04-27T23:35:14Z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