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1er trimestre\iNTERN\"/>
    </mc:Choice>
  </mc:AlternateContent>
  <bookViews>
    <workbookView xWindow="0" yWindow="0" windowWidth="20490" windowHeight="7065"/>
  </bookViews>
  <sheets>
    <sheet name="IPF" sheetId="1" r:id="rId1"/>
  </sheets>
  <externalReferences>
    <externalReference r:id="rId2"/>
    <externalReference r:id="rId3"/>
  </externalReferences>
  <definedNames>
    <definedName name="_xlnm.Print_Area" localSheetId="0">IPF!$A$1:$F$44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12" i="1"/>
  <c r="C11" i="1" s="1"/>
  <c r="C17" i="1" s="1"/>
  <c r="C21" i="1" s="1"/>
  <c r="C25" i="1" s="1"/>
  <c r="D12" i="1"/>
  <c r="E12" i="1"/>
  <c r="E11" i="1" s="1"/>
  <c r="E17" i="1" s="1"/>
  <c r="E21" i="1" s="1"/>
  <c r="E25" i="1" s="1"/>
  <c r="C13" i="1"/>
  <c r="D13" i="1"/>
  <c r="D11" i="1" s="1"/>
  <c r="D17" i="1" s="1"/>
  <c r="D21" i="1" s="1"/>
  <c r="D25" i="1" s="1"/>
  <c r="E13" i="1"/>
  <c r="C14" i="1"/>
  <c r="E14" i="1"/>
  <c r="C15" i="1"/>
  <c r="D15" i="1"/>
  <c r="D14" i="1" s="1"/>
  <c r="E15" i="1"/>
  <c r="C29" i="1"/>
  <c r="D29" i="1"/>
  <c r="D33" i="1" s="1"/>
  <c r="E29" i="1"/>
  <c r="C33" i="1"/>
  <c r="E33" i="1"/>
</calcChain>
</file>

<file path=xl/sharedStrings.xml><?xml version="1.0" encoding="utf-8"?>
<sst xmlns="http://schemas.openxmlformats.org/spreadsheetml/2006/main" count="33" uniqueCount="25">
  <si>
    <t>3 Para Ingresos se reportan los ingresos recaudados; para egresos se reportan los egresos pagados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</si>
  <si>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</si>
  <si>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</si>
  <si>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Bajo protesta de decir verdad declaramos que los Estados Financieros y sus Notas son razonablemente correctos y responsabilidad del emisor</t>
  </si>
  <si>
    <t>C. Endeudamiento ó desendeudamiento (C = A - B)</t>
  </si>
  <si>
    <t xml:space="preserve">    B.  Amortización de la deuda</t>
  </si>
  <si>
    <t xml:space="preserve">    A. Financiamiento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</si>
  <si>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</si>
  <si>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Devengado</t>
  </si>
  <si>
    <t>Estimado</t>
  </si>
  <si>
    <t>Concepto</t>
  </si>
  <si>
    <t xml:space="preserve"> V. Balance Primario ( Superávit o Déficit) (V= III - IV)</t>
  </si>
  <si>
    <t xml:space="preserve">    IV. Intereses, Comisiones y Gastos de la Deuda</t>
  </si>
  <si>
    <t xml:space="preserve">     III. Balance presupuestario (Superávit o Déficit)</t>
  </si>
  <si>
    <t xml:space="preserve">  III. Balance Presupuestario (Superávit o Déficit) (III = I - II)</t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</si>
  <si>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</si>
  <si>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</si>
  <si>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t>II. Egresos Presupuestarios (II=3+4)</t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</si>
  <si>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</si>
  <si>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</si>
  <si>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t>I. Ingresos Presupuestarios (I=1+2)</t>
  </si>
  <si>
    <t>Ente Público:</t>
  </si>
  <si>
    <t>Del 01 de Enero al 31 de Marzo de 2018</t>
  </si>
  <si>
    <t>INDICADORES DE POSTURA FISCAL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</si>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</sst>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/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right" vertical="center" wrapText="1"/>
    </xf>
    <xf numFmtId="3" fontId="3" fillId="2" borderId="16" xfId="0" applyNumberFormat="1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7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3" fontId="1" fillId="2" borderId="9" xfId="0" applyNumberFormat="1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right" vertical="center" wrapText="1"/>
    </xf>
    <xf numFmtId="3" fontId="1" fillId="2" borderId="16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left" vertical="top" wrapText="1" indent="1"/>
    </xf>
    <xf numFmtId="0" fontId="1" fillId="2" borderId="13" xfId="0" applyFont="1" applyFill="1" applyBorder="1" applyAlignment="1">
      <alignment horizontal="left" vertical="top" wrapText="1" indent="1"/>
    </xf>
    <xf numFmtId="3" fontId="1" fillId="2" borderId="1" xfId="0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21" xfId="0" applyFont="1" applyFill="1" applyBorder="1" applyAlignment="1">
      <alignment horizontal="justify" vertical="center" wrapText="1"/>
    </xf>
    <xf numFmtId="0" fontId="1" fillId="2" borderId="22" xfId="0" applyFont="1" applyFill="1" applyBorder="1" applyAlignment="1">
      <alignment horizontal="justify" vertical="center" wrapText="1"/>
    </xf>
    <xf numFmtId="0" fontId="1" fillId="2" borderId="23" xfId="0" applyFont="1" applyFill="1" applyBorder="1" applyAlignment="1">
      <alignment horizontal="justify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4" fillId="2" borderId="25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4" fillId="4" borderId="26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7" fillId="0" borderId="0" xfId="0" applyFont="1"/>
    <xf numFmtId="0" fontId="7" fillId="2" borderId="0" xfId="0" applyFont="1" applyFill="1"/>
    <xf numFmtId="0" fontId="4" fillId="4" borderId="22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40</xdr:row>
          <xdr:rowOff>28575</xdr:rowOff>
        </xdr:from>
        <xdr:to>
          <xdr:col>5</xdr:col>
          <xdr:colOff>19050</xdr:colOff>
          <xdr:row>44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n2/Desktop/museo/2018/Estados%20financieros/1er%20trimestre/Contabilidad/Estados%20Fros%20y%20Pptales%20ma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BMu"/>
      <sheetName val="BInmu"/>
    </sheetNames>
    <sheetDataSet>
      <sheetData sheetId="0" refreshError="1"/>
      <sheetData sheetId="1">
        <row r="7">
          <cell r="F7" t="str">
            <v>Museo Iconográfico del Quijote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8">
          <cell r="E28">
            <v>16532819</v>
          </cell>
          <cell r="H28">
            <v>4771278.9799999995</v>
          </cell>
          <cell r="I28">
            <v>4771278.9799999995</v>
          </cell>
        </row>
      </sheetData>
      <sheetData sheetId="11" refreshError="1"/>
      <sheetData sheetId="12" refreshError="1"/>
      <sheetData sheetId="13" refreshError="1"/>
      <sheetData sheetId="14">
        <row r="47">
          <cell r="D47">
            <v>16532819</v>
          </cell>
          <cell r="H47">
            <v>3126311.41</v>
          </cell>
          <cell r="J47">
            <v>3127089.11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40"/>
  <sheetViews>
    <sheetView showGridLines="0" tabSelected="1" workbookViewId="0">
      <selection sqref="A1:E1"/>
    </sheetView>
  </sheetViews>
  <sheetFormatPr baseColWidth="10" defaultRowHeight="12.75" x14ac:dyDescent="0.2"/>
  <cols>
    <col min="1" max="1" width="1.140625" style="1" customWidth="1"/>
    <col min="2" max="2" width="60" style="1" customWidth="1"/>
    <col min="3" max="3" width="14.7109375" style="1" customWidth="1"/>
    <col min="4" max="5" width="12.85546875" style="1" customWidth="1"/>
    <col min="6" max="6" width="4.28515625" style="2" customWidth="1"/>
    <col min="7" max="16384" width="11.42578125" style="1"/>
  </cols>
  <sheetData>
    <row r="1" spans="1:9" ht="15" customHeight="1" x14ac:dyDescent="0.2">
      <c r="A1" s="80" t="s">
        <v>24</v>
      </c>
      <c r="B1" s="79"/>
      <c r="C1" s="79"/>
      <c r="D1" s="79"/>
      <c r="E1" s="78"/>
      <c r="F1" s="77"/>
      <c r="G1" s="76"/>
      <c r="H1" s="76"/>
      <c r="I1" s="76"/>
    </row>
    <row r="2" spans="1:9" ht="18" customHeight="1" x14ac:dyDescent="0.2">
      <c r="A2" s="75" t="s">
        <v>23</v>
      </c>
      <c r="B2" s="74"/>
      <c r="C2" s="74"/>
      <c r="D2" s="74"/>
      <c r="E2" s="73"/>
    </row>
    <row r="3" spans="1:9" ht="18" customHeight="1" x14ac:dyDescent="0.2">
      <c r="A3" s="72" t="s">
        <v>22</v>
      </c>
      <c r="B3" s="71"/>
      <c r="C3" s="71"/>
      <c r="D3" s="71"/>
      <c r="E3" s="70"/>
    </row>
    <row r="4" spans="1:9" s="2" customFormat="1" ht="6" customHeight="1" x14ac:dyDescent="0.2"/>
    <row r="5" spans="1:9" s="2" customFormat="1" ht="6" customHeight="1" x14ac:dyDescent="0.2"/>
    <row r="6" spans="1:9" s="2" customFormat="1" ht="14.25" customHeight="1" x14ac:dyDescent="0.2">
      <c r="B6" s="69" t="s">
        <v>21</v>
      </c>
      <c r="C6" s="68" t="str">
        <f>[2]EA!F7</f>
        <v>Museo Iconográfico del Quijote</v>
      </c>
      <c r="D6" s="68"/>
      <c r="E6" s="68"/>
      <c r="F6" s="67"/>
    </row>
    <row r="7" spans="1:9" s="2" customFormat="1" ht="6" customHeight="1" x14ac:dyDescent="0.2"/>
    <row r="8" spans="1:9" s="2" customFormat="1" ht="6" customHeight="1" x14ac:dyDescent="0.2"/>
    <row r="9" spans="1:9" s="2" customFormat="1" ht="14.25" x14ac:dyDescent="0.2">
      <c r="A9" s="66" t="s">
        <v>10</v>
      </c>
      <c r="B9" s="66"/>
      <c r="C9" s="65" t="s">
        <v>9</v>
      </c>
      <c r="D9" s="65" t="s">
        <v>8</v>
      </c>
      <c r="E9" s="65" t="s">
        <v>7</v>
      </c>
    </row>
    <row r="10" spans="1:9" s="2" customFormat="1" ht="5.25" customHeight="1" thickBot="1" x14ac:dyDescent="0.25">
      <c r="A10" s="64"/>
      <c r="B10" s="63"/>
      <c r="C10" s="62"/>
      <c r="D10" s="62"/>
      <c r="E10" s="62"/>
    </row>
    <row r="11" spans="1:9" s="2" customFormat="1" ht="13.5" thickBot="1" x14ac:dyDescent="0.25">
      <c r="A11" s="61"/>
      <c r="B11" s="9" t="s">
        <v>20</v>
      </c>
      <c r="C11" s="53">
        <f>+C12+C13</f>
        <v>16532819</v>
      </c>
      <c r="D11" s="53">
        <f>+D12+D13</f>
        <v>4771278.9799999995</v>
      </c>
      <c r="E11" s="52">
        <f>+E12+E13</f>
        <v>4771278.9799999995</v>
      </c>
    </row>
    <row r="12" spans="1:9" s="2" customFormat="1" x14ac:dyDescent="0.2">
      <c r="A12" s="60" t="s">
        <v>19</v>
      </c>
      <c r="B12" s="59"/>
      <c r="C12" s="58">
        <f>[2]EAI!E28</f>
        <v>16532819</v>
      </c>
      <c r="D12" s="58">
        <f>[2]EAI!H28</f>
        <v>4771278.9799999995</v>
      </c>
      <c r="E12" s="48">
        <f>[2]EAI!I28</f>
        <v>4771278.9799999995</v>
      </c>
    </row>
    <row r="13" spans="1:9" s="2" customFormat="1" ht="13.5" thickBot="1" x14ac:dyDescent="0.25">
      <c r="A13" s="57" t="s">
        <v>18</v>
      </c>
      <c r="B13" s="56"/>
      <c r="C13" s="55">
        <f>+[1]EAI!E46</f>
        <v>0</v>
      </c>
      <c r="D13" s="55">
        <f>+[1]EAI!H46</f>
        <v>0</v>
      </c>
      <c r="E13" s="54">
        <f>+[1]EAI!I46</f>
        <v>0</v>
      </c>
    </row>
    <row r="14" spans="1:9" s="2" customFormat="1" ht="13.5" thickBot="1" x14ac:dyDescent="0.25">
      <c r="A14" s="10"/>
      <c r="B14" s="9" t="s">
        <v>17</v>
      </c>
      <c r="C14" s="53">
        <f>+C15+C16</f>
        <v>16532819</v>
      </c>
      <c r="D14" s="53">
        <f>+D15+D16</f>
        <v>3126311.41</v>
      </c>
      <c r="E14" s="52">
        <f>+E15+E16</f>
        <v>3127089.11</v>
      </c>
    </row>
    <row r="15" spans="1:9" s="2" customFormat="1" x14ac:dyDescent="0.2">
      <c r="A15" s="51" t="s">
        <v>16</v>
      </c>
      <c r="B15" s="50"/>
      <c r="C15" s="49">
        <f>[2]CFG!D47</f>
        <v>16532819</v>
      </c>
      <c r="D15" s="49">
        <f>[2]CFG!H47</f>
        <v>3126311.41</v>
      </c>
      <c r="E15" s="48">
        <f>[2]CFG!J47</f>
        <v>3127089.11</v>
      </c>
    </row>
    <row r="16" spans="1:9" s="2" customFormat="1" ht="13.5" thickBot="1" x14ac:dyDescent="0.25">
      <c r="A16" s="47" t="s">
        <v>15</v>
      </c>
      <c r="B16" s="46"/>
      <c r="C16" s="35"/>
      <c r="D16" s="35"/>
      <c r="E16" s="34"/>
    </row>
    <row r="17" spans="1:5" s="2" customFormat="1" ht="13.5" thickBot="1" x14ac:dyDescent="0.25">
      <c r="A17" s="45"/>
      <c r="B17" s="32" t="s">
        <v>14</v>
      </c>
      <c r="C17" s="44">
        <f>+C11-C14</f>
        <v>0</v>
      </c>
      <c r="D17" s="44">
        <f>+D11-D14</f>
        <v>1644967.5699999994</v>
      </c>
      <c r="E17" s="43">
        <f>+E11-E14</f>
        <v>1644189.8699999996</v>
      </c>
    </row>
    <row r="18" spans="1:5" s="2" customFormat="1" ht="13.5" thickBot="1" x14ac:dyDescent="0.25"/>
    <row r="19" spans="1:5" s="2" customFormat="1" ht="15" thickBot="1" x14ac:dyDescent="0.25">
      <c r="A19" s="42" t="s">
        <v>10</v>
      </c>
      <c r="B19" s="41"/>
      <c r="C19" s="40" t="s">
        <v>9</v>
      </c>
      <c r="D19" s="40" t="s">
        <v>8</v>
      </c>
      <c r="E19" s="39" t="s">
        <v>7</v>
      </c>
    </row>
    <row r="20" spans="1:5" s="2" customFormat="1" ht="6.75" customHeight="1" x14ac:dyDescent="0.2">
      <c r="A20" s="25"/>
      <c r="B20" s="24"/>
      <c r="C20" s="24"/>
      <c r="D20" s="24"/>
      <c r="E20" s="23"/>
    </row>
    <row r="21" spans="1:5" s="2" customFormat="1" x14ac:dyDescent="0.2">
      <c r="A21" s="22" t="s">
        <v>13</v>
      </c>
      <c r="B21" s="21"/>
      <c r="C21" s="38">
        <f>+C17</f>
        <v>0</v>
      </c>
      <c r="D21" s="38">
        <f>+D17</f>
        <v>1644967.5699999994</v>
      </c>
      <c r="E21" s="37">
        <f>+E17</f>
        <v>1644189.8699999996</v>
      </c>
    </row>
    <row r="22" spans="1:5" s="2" customFormat="1" ht="6" customHeight="1" x14ac:dyDescent="0.2">
      <c r="A22" s="20"/>
      <c r="B22" s="19"/>
      <c r="C22" s="38"/>
      <c r="D22" s="38"/>
      <c r="E22" s="37"/>
    </row>
    <row r="23" spans="1:5" s="2" customFormat="1" x14ac:dyDescent="0.2">
      <c r="A23" s="22" t="s">
        <v>12</v>
      </c>
      <c r="B23" s="21"/>
      <c r="C23" s="38"/>
      <c r="D23" s="38"/>
      <c r="E23" s="37"/>
    </row>
    <row r="24" spans="1:5" s="2" customFormat="1" ht="7.5" customHeight="1" thickBot="1" x14ac:dyDescent="0.25">
      <c r="A24" s="33"/>
      <c r="B24" s="36"/>
      <c r="C24" s="35"/>
      <c r="D24" s="35"/>
      <c r="E24" s="34"/>
    </row>
    <row r="25" spans="1:5" s="2" customFormat="1" ht="13.5" thickBot="1" x14ac:dyDescent="0.25">
      <c r="A25" s="33"/>
      <c r="B25" s="32" t="s">
        <v>11</v>
      </c>
      <c r="C25" s="31">
        <f>+C21-C23</f>
        <v>0</v>
      </c>
      <c r="D25" s="31">
        <f>+D21-D23</f>
        <v>1644967.5699999994</v>
      </c>
      <c r="E25" s="30">
        <f>+E21-E23</f>
        <v>1644189.8699999996</v>
      </c>
    </row>
    <row r="26" spans="1:5" s="2" customFormat="1" ht="13.5" thickBot="1" x14ac:dyDescent="0.25"/>
    <row r="27" spans="1:5" s="2" customFormat="1" ht="15" thickBot="1" x14ac:dyDescent="0.25">
      <c r="A27" s="29" t="s">
        <v>10</v>
      </c>
      <c r="B27" s="28"/>
      <c r="C27" s="27" t="s">
        <v>9</v>
      </c>
      <c r="D27" s="27" t="s">
        <v>8</v>
      </c>
      <c r="E27" s="26" t="s">
        <v>7</v>
      </c>
    </row>
    <row r="28" spans="1:5" s="2" customFormat="1" ht="5.25" customHeight="1" x14ac:dyDescent="0.2">
      <c r="A28" s="25"/>
      <c r="B28" s="24"/>
      <c r="C28" s="24"/>
      <c r="D28" s="24"/>
      <c r="E28" s="23"/>
    </row>
    <row r="29" spans="1:5" s="2" customFormat="1" x14ac:dyDescent="0.2">
      <c r="A29" s="22" t="s">
        <v>6</v>
      </c>
      <c r="B29" s="21"/>
      <c r="C29" s="11">
        <f>+[1]EAI!E52</f>
        <v>0</v>
      </c>
      <c r="D29" s="11">
        <f>+[1]EAI!H51</f>
        <v>0</v>
      </c>
      <c r="E29" s="18">
        <f>+[1]EAI!I54</f>
        <v>0</v>
      </c>
    </row>
    <row r="30" spans="1:5" s="2" customFormat="1" ht="5.25" customHeight="1" x14ac:dyDescent="0.2">
      <c r="A30" s="20"/>
      <c r="B30" s="19"/>
      <c r="C30" s="11"/>
      <c r="D30" s="11"/>
      <c r="E30" s="18"/>
    </row>
    <row r="31" spans="1:5" s="2" customFormat="1" ht="13.5" thickBot="1" x14ac:dyDescent="0.25">
      <c r="A31" s="17" t="s">
        <v>5</v>
      </c>
      <c r="B31" s="16"/>
      <c r="C31" s="15"/>
      <c r="D31" s="15"/>
      <c r="E31" s="14"/>
    </row>
    <row r="32" spans="1:5" s="2" customFormat="1" ht="13.5" customHeight="1" thickBot="1" x14ac:dyDescent="0.25">
      <c r="A32" s="13"/>
      <c r="B32" s="12"/>
      <c r="C32" s="11"/>
      <c r="D32" s="11"/>
      <c r="E32" s="11"/>
    </row>
    <row r="33" spans="1:5" s="2" customFormat="1" ht="13.5" thickBot="1" x14ac:dyDescent="0.25">
      <c r="A33" s="10"/>
      <c r="B33" s="9" t="s">
        <v>4</v>
      </c>
      <c r="C33" s="8">
        <f>+C29-C31</f>
        <v>0</v>
      </c>
      <c r="D33" s="8">
        <f>+D29-D31</f>
        <v>0</v>
      </c>
      <c r="E33" s="7">
        <f>+E29-E31</f>
        <v>0</v>
      </c>
    </row>
    <row r="34" spans="1:5" s="2" customFormat="1" ht="15" customHeight="1" x14ac:dyDescent="0.2"/>
    <row r="35" spans="1:5" s="2" customFormat="1" ht="15" customHeight="1" x14ac:dyDescent="0.2">
      <c r="A35" s="6" t="s">
        <v>3</v>
      </c>
      <c r="B35" s="6"/>
      <c r="C35" s="6"/>
      <c r="D35" s="6"/>
      <c r="E35" s="6"/>
    </row>
    <row r="36" spans="1:5" s="2" customFormat="1" ht="45" customHeight="1" x14ac:dyDescent="0.2">
      <c r="B36" s="5" t="s">
        <v>2</v>
      </c>
      <c r="C36" s="5"/>
      <c r="D36" s="5"/>
      <c r="E36" s="5"/>
    </row>
    <row r="37" spans="1:5" s="2" customFormat="1" ht="27" customHeight="1" x14ac:dyDescent="0.2">
      <c r="B37" s="5" t="s">
        <v>1</v>
      </c>
      <c r="C37" s="5"/>
      <c r="D37" s="5"/>
      <c r="E37" s="5"/>
    </row>
    <row r="38" spans="1:5" s="2" customFormat="1" x14ac:dyDescent="0.2">
      <c r="B38" s="4" t="s">
        <v>0</v>
      </c>
      <c r="C38" s="4"/>
      <c r="D38" s="4"/>
      <c r="E38" s="4"/>
    </row>
    <row r="39" spans="1:5" s="2" customFormat="1" x14ac:dyDescent="0.2">
      <c r="B39" s="3"/>
      <c r="C39" s="3"/>
      <c r="D39" s="3"/>
      <c r="E39" s="3"/>
    </row>
    <row r="40" spans="1:5" s="2" customFormat="1" x14ac:dyDescent="0.2">
      <c r="B40" s="3"/>
      <c r="C40" s="3"/>
      <c r="D40" s="3"/>
      <c r="E40" s="3"/>
    </row>
  </sheetData>
  <mergeCells count="18">
    <mergeCell ref="B37:E37"/>
    <mergeCell ref="B38:E38"/>
    <mergeCell ref="A21:B21"/>
    <mergeCell ref="A23:B23"/>
    <mergeCell ref="C6:E6"/>
    <mergeCell ref="A29:B29"/>
    <mergeCell ref="A31:B31"/>
    <mergeCell ref="B36:E36"/>
    <mergeCell ref="A1:E1"/>
    <mergeCell ref="A27:B27"/>
    <mergeCell ref="A2:E2"/>
    <mergeCell ref="A3:E3"/>
    <mergeCell ref="A9:B9"/>
    <mergeCell ref="A12:B12"/>
    <mergeCell ref="A13:B13"/>
    <mergeCell ref="A15:B15"/>
    <mergeCell ref="A16:B16"/>
    <mergeCell ref="A19:B19"/>
  </mergeCells>
  <printOptions horizontalCentered="1"/>
  <pageMargins left="0.70866141732283472" right="0.70866141732283472" top="0.35433070866141736" bottom="0.74803149606299213" header="0.31496062992125984" footer="0.31496062992125984"/>
  <pageSetup scale="97"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85725</xdr:colOff>
                <xdr:row>40</xdr:row>
                <xdr:rowOff>28575</xdr:rowOff>
              </from>
              <to>
                <xdr:col>5</xdr:col>
                <xdr:colOff>19050</xdr:colOff>
                <xdr:row>44</xdr:row>
                <xdr:rowOff>38100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Admn2</dc:creator>
  <cp:lastModifiedBy>Admn2</cp:lastModifiedBy>
  <cp:lastPrinted>2018-04-27T23:17:38Z</cp:lastPrinted>
  <dcterms:created xsi:type="dcterms:W3CDTF">2018-04-27T23:17:21Z</dcterms:created>
  <dcterms:modified xsi:type="dcterms:W3CDTF">2018-04-27T23:17:59Z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