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10.Información Disciplina Financiera\"/>
    </mc:Choice>
  </mc:AlternateContent>
  <bookViews>
    <workbookView xWindow="0" yWindow="0" windowWidth="15360" windowHeight="643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<sst xmlns="http://schemas.openxmlformats.org/spreadsheetml/2006/main" count="137" uniqueCount="105">
  <si>
    <t>MUSEO ICONOGRAFICO DEL QUIJOTE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</si>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</sst>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10"/>
      <name val="Arial"/>
      <family val="2"/>
    </font>
    <font>
      <sz val="8"/>
      <name val="Arial"/>
      <family val="2"/>
    </font>
    <font>
      <sz val="10"/>
      <color indexed="8"/>
      <name val="}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  <xf numFmtId="0" fontId="7" fillId="0" borderId="0" xfId="0" applyFont="1"/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topLeftCell="A46" zoomScale="60" zoomScaleNormal="100" workbookViewId="0">
      <selection activeCell="D28" sqref="D28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 t="shared" ref="C5:H5" si="0">C6+C16+C25+C36</f>
        <v>16699782.99</v>
      </c>
      <c r="D5" s="18">
        <f t="shared" si="0"/>
        <v>836260.03</v>
      </c>
      <c r="E5" s="18">
        <f t="shared" si="0"/>
        <v>17536043.02</v>
      </c>
      <c r="F5" s="18">
        <f t="shared" si="0"/>
        <v>3733939.85</v>
      </c>
      <c r="G5" s="18">
        <f t="shared" si="0"/>
        <v>3726699.85</v>
      </c>
      <c r="H5" s="18">
        <f t="shared" si="0"/>
        <v>13802103.17</v>
      </c>
    </row>
    <row r="6" spans="1:8" ht="12.75" customHeight="1">
      <c r="A6" s="19" t="s">
        <v>10</v>
      </c>
      <c r="B6" s="20"/>
      <c r="C6" s="18">
        <f t="shared" ref="C6:H6" si="1">SUM(C7:C14)</f>
        <v>0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16699782.99</v>
      </c>
      <c r="D16" s="18">
        <f>SUM(D17:D23)</f>
        <v>836260.03</v>
      </c>
      <c r="E16" s="18">
        <f>SUM(E17:E23)</f>
        <v>17536043.02</v>
      </c>
      <c r="F16" s="18">
        <f>SUM(F17:F23)</f>
        <v>3733939.85</v>
      </c>
      <c r="G16" s="18">
        <f>SUM(G17:G23)</f>
        <v>3726699.85</v>
      </c>
      <c r="H16" s="18">
        <f t="shared" si="3"/>
        <v>13802103.17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4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4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16699782.99</v>
      </c>
      <c r="D20" s="23">
        <v>836260.03</v>
      </c>
      <c r="E20" s="23">
        <f t="shared" si="4"/>
        <v>17536043.02</v>
      </c>
      <c r="F20" s="23">
        <v>3733939.85</v>
      </c>
      <c r="G20" s="23">
        <v>3726699.85</v>
      </c>
      <c r="H20" s="23">
        <f t="shared" si="3"/>
        <v>13802103.17</v>
      </c>
    </row>
    <row r="21" spans="1:8">
      <c r="A21" s="21" t="s">
        <v>36</v>
      </c>
      <c r="B21" s="22" t="s">
        <v>37</v>
      </c>
      <c r="C21" s="23"/>
      <c r="D21" s="23"/>
      <c r="E21" s="23">
        <f t="shared" si="4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4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4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>SUM(D26:D34)</f>
        <v>0</v>
      </c>
      <c r="E25" s="18">
        <f>SUM(E26:E34)</f>
        <v>0</v>
      </c>
      <c r="F25" s="18">
        <f>SUM(F26:F34)</f>
        <v>0</v>
      </c>
      <c r="G25" s="18">
        <f>SUM(G26:G34)</f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5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5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5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5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5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5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5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5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>C39+D39</f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>C40+D40</f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>D43+D53+D62+D73</f>
        <v>0</v>
      </c>
      <c r="E42" s="18">
        <f>E43+E53+E62+E73</f>
        <v>0</v>
      </c>
      <c r="F42" s="18">
        <f>F43+F53+F62+F73</f>
        <v>0</v>
      </c>
      <c r="G42" s="18">
        <f>G43+G53+G62+G73</f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6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6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6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6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6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6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6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>SUM(D54:D60)</f>
        <v>0</v>
      </c>
      <c r="E53" s="18">
        <f>SUM(E54:E60)</f>
        <v>0</v>
      </c>
      <c r="F53" s="18">
        <f>SUM(F54:F60)</f>
        <v>0</v>
      </c>
      <c r="G53" s="18">
        <f>SUM(G54:G60)</f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7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7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7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7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7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7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8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8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8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8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8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8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8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8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>E74-F74</f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>C75+D75</f>
        <v>0</v>
      </c>
      <c r="F75" s="23"/>
      <c r="G75" s="23"/>
      <c r="H75" s="23">
        <f>E75-F75</f>
        <v>0</v>
      </c>
    </row>
    <row r="76" spans="1:8">
      <c r="A76" s="21" t="s">
        <v>97</v>
      </c>
      <c r="B76" s="22" t="s">
        <v>67</v>
      </c>
      <c r="C76" s="23"/>
      <c r="D76" s="23"/>
      <c r="E76" s="23">
        <f>C76+D76</f>
        <v>0</v>
      </c>
      <c r="F76" s="23"/>
      <c r="G76" s="23"/>
      <c r="H76" s="23">
        <f>E76-F76</f>
        <v>0</v>
      </c>
    </row>
    <row r="77" spans="1:8">
      <c r="A77" s="21" t="s">
        <v>98</v>
      </c>
      <c r="B77" s="22" t="s">
        <v>69</v>
      </c>
      <c r="C77" s="23"/>
      <c r="D77" s="23"/>
      <c r="E77" s="23">
        <f>C77+D77</f>
        <v>0</v>
      </c>
      <c r="F77" s="23"/>
      <c r="G77" s="23"/>
      <c r="H77" s="23">
        <f>E77-F77</f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 t="shared" ref="C79:H79" si="9">C5+C42</f>
        <v>16699782.99</v>
      </c>
      <c r="D79" s="18">
        <f t="shared" si="9"/>
        <v>836260.03</v>
      </c>
      <c r="E79" s="18">
        <f t="shared" si="9"/>
        <v>17536043.02</v>
      </c>
      <c r="F79" s="18">
        <f t="shared" si="9"/>
        <v>3733939.85</v>
      </c>
      <c r="G79" s="18">
        <f t="shared" si="9"/>
        <v>3726699.85</v>
      </c>
      <c r="H79" s="18">
        <f t="shared" si="9"/>
        <v>13802103.17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2:6" s="32" customFormat="1" ht="12.75">
      <c r="B83" s="31" t="s">
        <v>100</v>
      </c>
    </row>
    <row r="84" spans="2:6" s="32" customFormat="1" ht="12.75"/>
    <row r="85" spans="2:6" s="32" customFormat="1" ht="12.75"/>
    <row r="86" spans="2:6" s="32" customFormat="1" ht="12.75"/>
    <row r="87" spans="2:6" s="32" customFormat="1" ht="12.75">
      <c r="B87" s="33" t="s">
        <v>101</v>
      </c>
      <c r="E87" s="34" t="s">
        <v>102</v>
      </c>
      <c r="F87" s="34"/>
    </row>
    <row r="88" spans="2:6" s="32" customFormat="1" ht="22.5">
      <c r="B88" s="35" t="s">
        <v>103</v>
      </c>
      <c r="E88" s="36" t="s">
        <v>104</v>
      </c>
      <c r="F88" s="36"/>
    </row>
  </sheetData>
  <mergeCells count="17">
    <mergeCell ref="A62:B62"/>
    <mergeCell ref="A73:B73"/>
    <mergeCell ref="A79:B79"/>
    <mergeCell ref="E87:F87"/>
    <mergeCell ref="E88:F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2017-11-27T05:53:08Z</dcterms:created>
  <dcterms:modified xsi:type="dcterms:W3CDTF">2017-11-27T05:54:05Z</dcterms:modified>
</cp:coreProperties>
</file>