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"/>
    </mc:Choice>
  </mc:AlternateContent>
  <bookViews>
    <workbookView xWindow="0" yWindow="0" windowWidth="20490" windowHeight="7065"/>
  </bookViews>
  <sheets>
    <sheet name="PyP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11" i="1"/>
  <c r="I11" i="1"/>
  <c r="K11" i="1"/>
  <c r="L11" i="1"/>
  <c r="M11" i="1"/>
  <c r="N11" i="1"/>
  <c r="P11" i="1"/>
  <c r="J12" i="1"/>
  <c r="J11" i="1" s="1"/>
  <c r="Q11" i="1" s="1"/>
  <c r="J13" i="1"/>
  <c r="O13" i="1" s="1"/>
  <c r="P13" i="1"/>
  <c r="H15" i="1"/>
  <c r="I15" i="1"/>
  <c r="J15" i="1"/>
  <c r="K15" i="1"/>
  <c r="L15" i="1"/>
  <c r="M15" i="1"/>
  <c r="N15" i="1"/>
  <c r="O15" i="1" l="1"/>
  <c r="O11" i="1"/>
  <c r="Q13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<sst xmlns="http://schemas.openxmlformats.org/spreadsheetml/2006/main" count="26" uniqueCount="26">
  <si>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Bajo protesta de decir verdad declaramos que los Estados Financieros y sus Notas son razonablemente correctos y responsabilidad del emisor</t>
  </si>
  <si>
    <t>Total del Gasto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</si>
  <si>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</si>
  <si>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</si>
  <si>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</si>
  <si>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</si>
  <si>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</si>
  <si>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</si>
  <si>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</si>
  <si>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</si>
  <si>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</si>
  <si>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</si>
  <si>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</si>
  <si>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</si>
  <si>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</si>
  <si>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</si>
  <si>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</si>
  <si>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</si>
  <si>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</si>
  <si>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</si>
  <si>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</si>
  <si>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</si>
  <si>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</si>
  <si>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Del 1 de Enero al 31 de Marzo de 2018</t>
  </si>
  <si>
    <t>PROGRAMAS Y PROYECTOS DE INVERSIÓN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</si>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</sst>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9" fontId="4" fillId="2" borderId="1" xfId="2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5" xfId="2" applyFont="1" applyBorder="1"/>
    <xf numFmtId="9" fontId="2" fillId="2" borderId="5" xfId="2" applyFont="1" applyFill="1" applyBorder="1"/>
    <xf numFmtId="0" fontId="2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9" fontId="2" fillId="0" borderId="5" xfId="2" applyFont="1" applyBorder="1" applyAlignment="1">
      <alignment horizontal="center" vertical="center"/>
    </xf>
    <xf numFmtId="9" fontId="2" fillId="2" borderId="5" xfId="2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center" wrapText="1"/>
    </xf>
    <xf numFmtId="43" fontId="4" fillId="2" borderId="5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5" xfId="0" applyFont="1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7" xfId="0" applyFont="1" applyFill="1" applyBorder="1"/>
    <xf numFmtId="0" fontId="2" fillId="2" borderId="7" xfId="0" applyFont="1" applyFill="1" applyBorder="1"/>
    <xf numFmtId="0" fontId="5" fillId="2" borderId="7" xfId="0" applyNumberFormat="1" applyFont="1" applyFill="1" applyBorder="1" applyAlignment="1" applyProtection="1">
      <protection locked="0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18</xdr:row>
          <xdr:rowOff>114300</xdr:rowOff>
        </xdr:from>
        <xdr:to>
          <xdr:col>15</xdr:col>
          <xdr:colOff>457200</xdr:colOff>
          <xdr:row>22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_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Museo Iconográfico del Quijote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17"/>
  <sheetViews>
    <sheetView showGridLines="0" tabSelected="1" zoomScale="85" zoomScaleNormal="85" workbookViewId="0">
      <selection activeCell="C12" sqref="C12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1:17" ht="6" customHeight="1" x14ac:dyDescent="0.2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7" ht="13.5" customHeight="1" x14ac:dyDescent="0.2"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0.25" customHeight="1" x14ac:dyDescent="0.2">
      <c r="B3" s="70" t="s">
        <v>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8.25" customHeight="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 s="2" customFormat="1" ht="24" customHeight="1" x14ac:dyDescent="0.2">
      <c r="D5" s="69" t="s">
        <v>22</v>
      </c>
      <c r="E5" s="68" t="str">
        <f>[1]EA!F7</f>
        <v>Museo Iconográfico del Quijote</v>
      </c>
      <c r="F5" s="68"/>
      <c r="G5" s="68"/>
      <c r="H5" s="68"/>
      <c r="I5" s="68"/>
      <c r="J5" s="67"/>
      <c r="K5" s="67"/>
      <c r="L5" s="66"/>
      <c r="M5" s="66"/>
      <c r="N5" s="65"/>
      <c r="O5" s="64"/>
    </row>
    <row r="6" spans="1:17" s="2" customFormat="1" ht="8.25" customHeight="1" x14ac:dyDescent="0.2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7" ht="15" customHeight="1" x14ac:dyDescent="0.2">
      <c r="B7" s="63" t="s">
        <v>21</v>
      </c>
      <c r="C7" s="62"/>
      <c r="D7" s="61"/>
      <c r="E7" s="59" t="s">
        <v>20</v>
      </c>
      <c r="F7" s="60"/>
      <c r="G7" s="59" t="s">
        <v>19</v>
      </c>
      <c r="H7" s="58" t="s">
        <v>18</v>
      </c>
      <c r="I7" s="57"/>
      <c r="J7" s="57"/>
      <c r="K7" s="57"/>
      <c r="L7" s="57"/>
      <c r="M7" s="57"/>
      <c r="N7" s="56"/>
      <c r="O7" s="48" t="s">
        <v>17</v>
      </c>
      <c r="P7" s="55" t="s">
        <v>16</v>
      </c>
      <c r="Q7" s="54"/>
    </row>
    <row r="8" spans="1:17" ht="51" x14ac:dyDescent="0.2">
      <c r="B8" s="53"/>
      <c r="C8" s="52"/>
      <c r="D8" s="51"/>
      <c r="E8" s="49"/>
      <c r="F8" s="50" t="s">
        <v>15</v>
      </c>
      <c r="G8" s="49"/>
      <c r="H8" s="41" t="s">
        <v>14</v>
      </c>
      <c r="I8" s="41" t="s">
        <v>13</v>
      </c>
      <c r="J8" s="41" t="s">
        <v>12</v>
      </c>
      <c r="K8" s="41" t="s">
        <v>11</v>
      </c>
      <c r="L8" s="41" t="s">
        <v>10</v>
      </c>
      <c r="M8" s="41" t="s">
        <v>9</v>
      </c>
      <c r="N8" s="41" t="s">
        <v>8</v>
      </c>
      <c r="O8" s="48"/>
      <c r="P8" s="47" t="s">
        <v>7</v>
      </c>
      <c r="Q8" s="47" t="s">
        <v>6</v>
      </c>
    </row>
    <row r="9" spans="1:17" ht="15.75" customHeight="1" x14ac:dyDescent="0.2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5</v>
      </c>
      <c r="K9" s="41">
        <v>4</v>
      </c>
      <c r="L9" s="41">
        <v>5</v>
      </c>
      <c r="M9" s="41">
        <v>6</v>
      </c>
      <c r="N9" s="41">
        <v>7</v>
      </c>
      <c r="O9" s="41" t="s">
        <v>4</v>
      </c>
      <c r="P9" s="40" t="s">
        <v>3</v>
      </c>
      <c r="Q9" s="40" t="s">
        <v>2</v>
      </c>
    </row>
    <row r="10" spans="1:17" ht="15" customHeight="1" x14ac:dyDescent="0.2">
      <c r="B10" s="39"/>
      <c r="C10" s="38"/>
      <c r="D10" s="37"/>
      <c r="E10" s="25"/>
      <c r="F10" s="25"/>
      <c r="G10" s="30"/>
      <c r="H10" s="30"/>
      <c r="I10" s="30"/>
      <c r="J10" s="30"/>
      <c r="K10" s="30"/>
      <c r="L10" s="30"/>
      <c r="M10" s="30"/>
      <c r="N10" s="30"/>
      <c r="O10" s="30"/>
      <c r="P10" s="36"/>
      <c r="Q10" s="35"/>
    </row>
    <row r="11" spans="1:17" ht="15" customHeight="1" x14ac:dyDescent="0.2">
      <c r="B11" s="28"/>
      <c r="C11" s="34" t="s">
        <v>25</v>
      </c>
      <c r="D11" s="33"/>
      <c r="E11" s="32"/>
      <c r="F11" s="32"/>
      <c r="G11" s="32"/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31">
        <f>SUM(O12:O13)</f>
        <v>0</v>
      </c>
      <c r="P11" s="14" t="e">
        <f>L11/H11</f>
        <v>#DIV/0!</v>
      </c>
      <c r="Q11" s="13" t="e">
        <f>L11/J11</f>
        <v>#DIV/0!</v>
      </c>
    </row>
    <row r="12" spans="1:17" ht="12.75" customHeight="1" x14ac:dyDescent="0.2">
      <c r="B12" s="28"/>
      <c r="C12" s="27"/>
      <c r="D12" s="26"/>
      <c r="E12" s="25"/>
      <c r="F12" s="25"/>
      <c r="G12" s="30"/>
      <c r="H12" s="29"/>
      <c r="I12" s="29"/>
      <c r="J12" s="29">
        <f>+H12+I12</f>
        <v>0</v>
      </c>
      <c r="K12" s="29"/>
      <c r="L12" s="29"/>
      <c r="M12" s="29"/>
      <c r="N12" s="29"/>
      <c r="O12" s="29"/>
      <c r="P12" s="14"/>
      <c r="Q12" s="13"/>
    </row>
    <row r="13" spans="1:17" x14ac:dyDescent="0.2">
      <c r="B13" s="28"/>
      <c r="C13" s="27"/>
      <c r="D13" s="26"/>
      <c r="E13" s="25"/>
      <c r="F13" s="24"/>
      <c r="G13" s="23"/>
      <c r="H13" s="22">
        <v>0</v>
      </c>
      <c r="I13" s="22">
        <v>0</v>
      </c>
      <c r="J13" s="22">
        <f>H13+I13</f>
        <v>0</v>
      </c>
      <c r="K13" s="22">
        <v>0</v>
      </c>
      <c r="L13" s="22">
        <v>0</v>
      </c>
      <c r="M13" s="22">
        <v>0</v>
      </c>
      <c r="N13" s="22">
        <v>0</v>
      </c>
      <c r="O13" s="22">
        <f>+J13-L13</f>
        <v>0</v>
      </c>
      <c r="P13" s="21" t="e">
        <f>L13/H13</f>
        <v>#DIV/0!</v>
      </c>
      <c r="Q13" s="20" t="e">
        <f>L13/J13</f>
        <v>#DIV/0!</v>
      </c>
    </row>
    <row r="14" spans="1:17" x14ac:dyDescent="0.2">
      <c r="B14" s="19"/>
      <c r="C14" s="18"/>
      <c r="D14" s="17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3"/>
    </row>
    <row r="15" spans="1:17" s="4" customFormat="1" x14ac:dyDescent="0.2">
      <c r="A15" s="12"/>
      <c r="B15" s="11"/>
      <c r="C15" s="10" t="s">
        <v>1</v>
      </c>
      <c r="D15" s="9"/>
      <c r="E15" s="8">
        <v>0</v>
      </c>
      <c r="F15" s="8">
        <v>0</v>
      </c>
      <c r="G15" s="8">
        <v>0</v>
      </c>
      <c r="H15" s="7">
        <f>SUM(H13)</f>
        <v>0</v>
      </c>
      <c r="I15" s="7">
        <f>SUM(I13)</f>
        <v>0</v>
      </c>
      <c r="J15" s="7">
        <f>SUM(J13)</f>
        <v>0</v>
      </c>
      <c r="K15" s="7">
        <f>SUM(K13)</f>
        <v>0</v>
      </c>
      <c r="L15" s="7">
        <f>SUM(L13)</f>
        <v>0</v>
      </c>
      <c r="M15" s="7">
        <f>SUM(M13)</f>
        <v>0</v>
      </c>
      <c r="N15" s="7">
        <f>SUM(N13)</f>
        <v>0</v>
      </c>
      <c r="O15" s="7">
        <f>SUM(O13)</f>
        <v>0</v>
      </c>
      <c r="P15" s="6"/>
      <c r="Q15" s="5"/>
    </row>
    <row r="16" spans="1:1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">
      <c r="B17" s="3" t="s">
        <v>0</v>
      </c>
      <c r="G17" s="2"/>
      <c r="H17" s="2"/>
      <c r="I17" s="2"/>
      <c r="J17" s="2"/>
      <c r="K17" s="2"/>
      <c r="L17" s="2"/>
      <c r="M17" s="2"/>
      <c r="N17" s="2"/>
      <c r="O17" s="2"/>
    </row>
  </sheetData>
  <mergeCells count="14">
    <mergeCell ref="B10:D10"/>
    <mergeCell ref="C11:D11"/>
    <mergeCell ref="B2:Q2"/>
    <mergeCell ref="B3:Q3"/>
    <mergeCell ref="P7:Q7"/>
    <mergeCell ref="P15:Q15"/>
    <mergeCell ref="B1:O1"/>
    <mergeCell ref="B7:D9"/>
    <mergeCell ref="O7:O8"/>
    <mergeCell ref="E5:I5"/>
    <mergeCell ref="G7:G9"/>
    <mergeCell ref="E7:E9"/>
    <mergeCell ref="H7:N7"/>
    <mergeCell ref="C15:D1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35433070866141736" bottom="0.74803149606299213" header="0.31496062992125984" footer="0.31496062992125984"/>
  <pageSetup scale="60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6" r:id="rId4">
          <objectPr defaultSize="0" autoPict="0" r:id="rId5">
            <anchor moveWithCells="1" sizeWithCells="1">
              <from>
                <xdr:col>3</xdr:col>
                <xdr:colOff>457200</xdr:colOff>
                <xdr:row>18</xdr:row>
                <xdr:rowOff>114300</xdr:rowOff>
              </from>
              <to>
                <xdr:col>15</xdr:col>
                <xdr:colOff>457200</xdr:colOff>
                <xdr:row>22</xdr:row>
                <xdr:rowOff>123825</xdr:rowOff>
              </to>
            </anchor>
          </objectPr>
        </oleObject>
      </mc:Choice>
      <mc:Fallback>
        <oleObject progId="Excel.Shee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2018-04-27T23:20:43Z</cp:lastPrinted>
  <dcterms:created xsi:type="dcterms:W3CDTF">2018-04-27T23:19:28Z</dcterms:created>
  <dcterms:modified xsi:type="dcterms:W3CDTF">2018-04-27T23:27:08Z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