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5621"/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<sst xmlns="http://schemas.openxmlformats.org/spreadsheetml/2006/main" count="67" uniqueCount="48">
  <si>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</si>
  <si>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</si>
  <si>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</si>
  <si>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</si>
  <si>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</si>
  <si>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</si>
  <si>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</si>
  <si>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</si>
  <si>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</si>
  <si>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</si>
  <si>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</si>
  <si>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</si>
  <si>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</si>
  <si>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</si>
  <si>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</si>
  <si>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</si>
  <si>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</si>
  <si>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</si>
  <si>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</si>
  <si>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</si>
  <si>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</si>
  <si>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</si>
  <si>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</si>
  <si>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</si>
  <si>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</si>
  <si>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</si>
  <si>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</si>
  <si>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</si>
  <si>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</si>
  <si>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</si>
  <si>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</si>
  <si>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</si>
  <si>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</si>
  <si>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</si>
  <si>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</si>
  <si>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</si>
  <si>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</si>
  <si>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</si>
  <si>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</si>
  <si>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</si>
  <si>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</si>
  <si>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</si>
  <si>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MUSEO ICONOGRAFICO DEL QUIJOTE
Balance Presupuestario - LDF
al 31 de Diciembre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</si>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</sst>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top"/>
    </xf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E82" sqref="E8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16699782.99</v>
      </c>
      <c r="D7" s="8">
        <f t="shared" ref="D7:E7" si="0">SUM(D8:D10)</f>
        <v>17234587.48</v>
      </c>
      <c r="E7" s="8">
        <f t="shared" si="0"/>
        <v>17234587.48</v>
      </c>
    </row>
    <row r="8" spans="1:6" x14ac:dyDescent="0.2">
      <c r="A8" s="6"/>
      <c r="B8" s="9" t="s">
        <v>5</v>
      </c>
      <c r="C8" s="10">
        <v>16699782.99</v>
      </c>
      <c r="D8" s="10">
        <v>17234587.48</v>
      </c>
      <c r="E8" s="10">
        <v>17234587.48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16699782.99</v>
      </c>
      <c r="D12" s="8">
        <f t="shared" ref="D12:E12" si="1">SUM(D13:D14)</f>
        <v>16860343.84</v>
      </c>
      <c r="E12" s="8">
        <f t="shared" si="1"/>
        <v>16502281.119999999</v>
      </c>
      <c r="F12" s="24"/>
    </row>
    <row r="13" spans="1:6" x14ac:dyDescent="0.2">
      <c r="A13" s="6"/>
      <c r="B13" s="9" t="s">
        <v>9</v>
      </c>
      <c r="C13" s="10">
        <v>16699782.99</v>
      </c>
      <c r="D13" s="10">
        <v>16860343.84</v>
      </c>
      <c r="E13" s="10">
        <v>16502281.119999999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374243.6400000006</v>
      </c>
      <c r="E20" s="8">
        <f>E7-E12+E16</f>
        <v>732306.36000000127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374243.6400000006</v>
      </c>
      <c r="E21" s="8">
        <f t="shared" si="2"/>
        <v>732306.36000000127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374243.6400000006</v>
      </c>
      <c r="E22" s="8">
        <f>E21-E16</f>
        <v>732306.36000000127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374243.6400000006</v>
      </c>
      <c r="E30" s="8">
        <f t="shared" si="4"/>
        <v>732306.36000000127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16699782.99</v>
      </c>
      <c r="D45" s="10">
        <v>17234587.48</v>
      </c>
      <c r="E45" s="10">
        <v>17234587.48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16699782.99</v>
      </c>
      <c r="D50" s="10">
        <v>16860343.84</v>
      </c>
      <c r="E50" s="10">
        <v>16502281.119999999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374243.6400000006</v>
      </c>
      <c r="E54" s="8">
        <f t="shared" si="9"/>
        <v>732306.36000000127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374243.6400000006</v>
      </c>
      <c r="E55" s="8">
        <f t="shared" si="10"/>
        <v>732306.36000000127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39" t="s">
        <v>43</v>
      </c>
      <c r="C72" s="40"/>
      <c r="D72" s="40"/>
      <c r="E72" s="41"/>
    </row>
    <row r="73" spans="1:5" x14ac:dyDescent="0.2">
      <c r="B73" s="42"/>
      <c r="C73" s="40"/>
      <c r="D73" s="40"/>
      <c r="E73" s="41"/>
    </row>
    <row r="74" spans="1:5" x14ac:dyDescent="0.2">
      <c r="B74" s="43"/>
      <c r="C74" s="44"/>
      <c r="D74" s="43"/>
      <c r="E74" s="43"/>
    </row>
    <row r="75" spans="1:5" x14ac:dyDescent="0.2">
      <c r="B75" s="45"/>
      <c r="C75" s="43"/>
      <c r="D75" s="43"/>
      <c r="E75" s="43"/>
    </row>
    <row r="76" spans="1:5" x14ac:dyDescent="0.2">
      <c r="B76" s="46" t="s">
        <v>44</v>
      </c>
      <c r="C76" s="43"/>
      <c r="D76" s="38" t="s">
        <v>45</v>
      </c>
      <c r="E76" s="38"/>
    </row>
    <row r="77" spans="1:5" ht="22.5" x14ac:dyDescent="0.2">
      <c r="B77" s="47" t="s">
        <v>46</v>
      </c>
      <c r="C77" s="48"/>
      <c r="D77" s="37" t="s">
        <v>47</v>
      </c>
      <c r="E77" s="37"/>
    </row>
  </sheetData>
  <mergeCells count="8">
    <mergeCell ref="D76:E76"/>
    <mergeCell ref="D77:E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Carlos Bustamante</cp:lastModifiedBy>
  <dcterms:created xsi:type="dcterms:W3CDTF">2017-01-11T17:21:42Z</dcterms:created>
  <dcterms:modified xsi:type="dcterms:W3CDTF">2018-01-19T00:00:45Z</dcterms:modified>
</cp:coreProperties>
</file>