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P\CCP\INFORMACION FINANCIERA\PAG INTERNET\INFORMES TRIMESTRALES\2018 T1\REVISION\"/>
    </mc:Choice>
  </mc:AlternateContent>
  <bookViews>
    <workbookView xWindow="1860" yWindow="0" windowWidth="19560" windowHeight="7440"/>
  </bookViews>
  <sheets>
    <sheet name="0313 EVHP" sheetId="1" r:id="rId1"/>
  </sheets>
  <externalReferences>
    <externalReference r:id="rId2"/>
  </externalReferences>
  <definedNames>
    <definedName name="_xlnm._FilterDatabase" localSheetId="0" hidden="1">'0313 EVHP'!$A$2:$F$38</definedName>
    <definedName name="_xlnm.Print_Area" localSheetId="0">'0313 EVHP'!$A$1:$G$50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C38" i="1" l="1"/>
  <c r="D20" i="1" l="1"/>
  <c r="C11" i="1" l="1"/>
  <c r="F11" i="1" s="1"/>
  <c r="F36" i="1"/>
  <c r="F35" i="1"/>
  <c r="F34" i="1"/>
  <c r="E34" i="1"/>
  <c r="D34" i="1"/>
  <c r="C34" i="1"/>
  <c r="B34" i="1"/>
  <c r="F32" i="1"/>
  <c r="F31" i="1"/>
  <c r="F30" i="1"/>
  <c r="F29" i="1"/>
  <c r="E27" i="1"/>
  <c r="C27" i="1"/>
  <c r="B27" i="1"/>
  <c r="F25" i="1"/>
  <c r="F24" i="1"/>
  <c r="E22" i="1"/>
  <c r="D22" i="1"/>
  <c r="C22" i="1"/>
  <c r="F19" i="1"/>
  <c r="F18" i="1"/>
  <c r="F17" i="1"/>
  <c r="F16" i="1" s="1"/>
  <c r="E16" i="1"/>
  <c r="D16" i="1"/>
  <c r="C16" i="1"/>
  <c r="B16" i="1"/>
  <c r="F14" i="1"/>
  <c r="F13" i="1"/>
  <c r="F12" i="1"/>
  <c r="F10" i="1"/>
  <c r="E9" i="1"/>
  <c r="D9" i="1"/>
  <c r="B9" i="1"/>
  <c r="F7" i="1"/>
  <c r="F6" i="1"/>
  <c r="F5" i="1"/>
  <c r="F4" i="1" s="1"/>
  <c r="B4" i="1"/>
  <c r="E4" i="1"/>
  <c r="D4" i="1"/>
  <c r="C4" i="1"/>
  <c r="A1" i="1"/>
  <c r="C9" i="1" l="1"/>
  <c r="C20" i="1" s="1"/>
  <c r="F9" i="1"/>
  <c r="F20" i="1" s="1"/>
  <c r="E20" i="1"/>
  <c r="E38" i="1" s="1"/>
  <c r="B20" i="1"/>
  <c r="F28" i="1" l="1"/>
  <c r="F27" i="1" s="1"/>
  <c r="D27" i="1"/>
  <c r="B22" i="1" l="1"/>
  <c r="B38" i="1" s="1"/>
  <c r="F38" i="1" s="1"/>
  <c r="F23" i="1"/>
  <c r="F22" i="1" s="1"/>
</calcChain>
</file>

<file path=xl/sharedStrings.xml><?xml version="1.0" encoding="utf-8"?>
<sst xmlns="http://schemas.openxmlformats.org/spreadsheetml/2006/main" count="35" uniqueCount="25">
  <si>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</si>
  <si>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</si>
  <si>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</si>
  <si>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</si>
  <si>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</si>
  <si>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</si>
  <si>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2017</t>
  </si>
  <si>
    <t>Aportaciones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</si>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</sst>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/>
    <xf numFmtId="0" fontId="4" fillId="0" borderId="7" xfId="1" applyFont="1" applyFill="1" applyBorder="1" applyAlignment="1">
      <alignment horizontal="left" vertical="top" wrapText="1" indent="1"/>
    </xf>
    <xf numFmtId="4" fontId="4" fillId="0" borderId="8" xfId="1" applyNumberFormat="1" applyFont="1" applyFill="1" applyBorder="1" applyProtection="1"/>
    <xf numFmtId="4" fontId="4" fillId="0" borderId="8" xfId="1" applyNumberFormat="1" applyFont="1" applyFill="1" applyBorder="1" applyAlignment="1" applyProtection="1">
      <alignment vertical="top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</xf>
    <xf numFmtId="0" fontId="4" fillId="0" borderId="0" xfId="1" applyFont="1" applyFill="1" applyBorder="1" applyAlignment="1">
      <alignment vertical="top" wrapText="1"/>
    </xf>
    <xf numFmtId="4" fontId="4" fillId="0" borderId="0" xfId="1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42</xdr:row>
      <xdr:rowOff>115905</xdr:rowOff>
    </xdr:from>
    <xdr:to>
      <xdr:col>5</xdr:col>
      <xdr:colOff>962025</xdr:colOff>
      <xdr:row>49</xdr:row>
      <xdr:rowOff>123424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288230"/>
          <a:ext cx="9410700" cy="1007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P/CCP/INFORMACION%20FINANCIERA/2018/1ER%20TRIMESTRE/1ER%20TRIM%20ASEG%202018%20INF%20FINC%20nue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0311 ESF"/>
      <sheetName val="0312 EA"/>
      <sheetName val="0313 EVHP"/>
      <sheetName val="0314 ECSF"/>
      <sheetName val="0315 EFE"/>
      <sheetName val="0316 EAA"/>
      <sheetName val="0317 EADOP"/>
      <sheetName val="0318 IPC"/>
      <sheetName val="0319 NOTA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  <sheetName val="0319_NOTGA"/>
      <sheetName val="0321 EAI"/>
      <sheetName val="0352 INSTR"/>
      <sheetName val="0352 Ingresos"/>
      <sheetName val="0322 COG"/>
      <sheetName val="0353 INSTRU"/>
      <sheetName val="0353 Egresos"/>
      <sheetName val="CTG"/>
      <sheetName val="CA"/>
      <sheetName val="CFG"/>
      <sheetName val="0323 EN"/>
      <sheetName val="0324 ID"/>
      <sheetName val="0325 FF"/>
      <sheetName val="CProg"/>
      <sheetName val="0331 GCP"/>
      <sheetName val="PyPI"/>
      <sheetName val="0332 PPI"/>
      <sheetName val="IR"/>
      <sheetName val="Instructivo_PPI"/>
      <sheetName val="0333 IR"/>
      <sheetName val="Instructivo_IR"/>
      <sheetName val="0334_RED"/>
      <sheetName val="0344 DGTOF"/>
      <sheetName val="0345 EBUR"/>
      <sheetName val="0351 Contable"/>
      <sheetName val="0351 INSTRUC"/>
      <sheetName val="0354 BDMC"/>
      <sheetName val="0341 Muebles_Contable (2)"/>
      <sheetName val="0341 Muebles_Contable"/>
      <sheetName val="0341 Inmuebles_Contable"/>
    </sheetNames>
    <sheetDataSet>
      <sheetData sheetId="0">
        <row r="14">
          <cell r="B14" t="str">
            <v>COMISION ESTATAL DEL AGUA DE GUANAJUATO
Eestado de Variación en la Hacienda Pública
AL 31 DE MARZO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Normal="100" workbookViewId="0">
      <pane ySplit="2" topLeftCell="A21" activePane="bottomLeft" state="frozen"/>
      <selection activeCell="A2" sqref="A2:K28"/>
      <selection pane="bottomLeft" activeCell="F38" sqref="F38"/>
    </sheetView>
  </sheetViews>
  <sheetFormatPr baseColWidth="10" defaultRowHeight="11.25" x14ac:dyDescent="0.25"/>
  <cols>
    <col min="1" max="1" width="49.5703125" style="4" customWidth="1"/>
    <col min="2" max="2" width="20.42578125" style="18" customWidth="1"/>
    <col min="3" max="3" width="20.5703125" style="18" customWidth="1"/>
    <col min="4" max="5" width="19.140625" style="18" customWidth="1"/>
    <col min="6" max="6" width="15.7109375" style="18" customWidth="1"/>
    <col min="7" max="7" width="1.5703125" style="1" customWidth="1"/>
    <col min="8" max="16384" width="11.42578125" style="1"/>
  </cols>
  <sheetData>
    <row r="1" spans="1:6" ht="39.950000000000003" customHeight="1" x14ac:dyDescent="0.25">
      <c r="A1" s="19" t="str">
        <f>+[1]DATOS!B14</f>
        <v>COMISION ESTATAL DEL AGUA DE GUANAJUATO
Eestado de Variación en la Hacienda Pública
AL 31 DE MARZO 2018</v>
      </c>
      <c r="B1" s="20"/>
      <c r="C1" s="20"/>
      <c r="D1" s="20"/>
      <c r="E1" s="20"/>
      <c r="F1" s="21"/>
    </row>
    <row r="2" spans="1:6" s="4" customFormat="1" ht="50.1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4" customFormat="1" ht="9" customHeight="1" x14ac:dyDescent="0.25">
      <c r="A3" s="5"/>
      <c r="B3" s="6"/>
      <c r="C3" s="6"/>
      <c r="D3" s="6"/>
      <c r="E3" s="6"/>
      <c r="F3" s="6"/>
    </row>
    <row r="4" spans="1:6" x14ac:dyDescent="0.2">
      <c r="A4" s="7" t="s">
        <v>6</v>
      </c>
      <c r="B4" s="8">
        <f>SUM(B5:B8)</f>
        <v>2272841805.4400001</v>
      </c>
      <c r="C4" s="8">
        <f t="shared" ref="C4:F4" si="0">SUM(C5:C8)</f>
        <v>0</v>
      </c>
      <c r="D4" s="8">
        <f t="shared" si="0"/>
        <v>0</v>
      </c>
      <c r="E4" s="8">
        <f t="shared" si="0"/>
        <v>0</v>
      </c>
      <c r="F4" s="8">
        <f t="shared" si="0"/>
        <v>2272841805.4400001</v>
      </c>
    </row>
    <row r="5" spans="1:6" x14ac:dyDescent="0.2">
      <c r="A5" s="9" t="s">
        <v>7</v>
      </c>
      <c r="B5" s="10">
        <v>2272841805.4400001</v>
      </c>
      <c r="C5" s="10">
        <v>0</v>
      </c>
      <c r="D5" s="10">
        <v>0</v>
      </c>
      <c r="E5" s="10">
        <v>0</v>
      </c>
      <c r="F5" s="10">
        <f>SUM(B5:E5)</f>
        <v>2272841805.4400001</v>
      </c>
    </row>
    <row r="6" spans="1:6" x14ac:dyDescent="0.2">
      <c r="A6" s="9" t="s">
        <v>8</v>
      </c>
      <c r="B6" s="10">
        <v>0</v>
      </c>
      <c r="C6" s="10">
        <v>0</v>
      </c>
      <c r="D6" s="10">
        <v>0</v>
      </c>
      <c r="E6" s="10">
        <v>0</v>
      </c>
      <c r="F6" s="10">
        <f t="shared" ref="F6:F7" si="1">SUM(B6:E6)</f>
        <v>0</v>
      </c>
    </row>
    <row r="7" spans="1:6" x14ac:dyDescent="0.2">
      <c r="A7" s="9" t="s">
        <v>9</v>
      </c>
      <c r="B7" s="10">
        <v>0</v>
      </c>
      <c r="C7" s="10">
        <v>0</v>
      </c>
      <c r="D7" s="10">
        <v>0</v>
      </c>
      <c r="E7" s="10">
        <v>0</v>
      </c>
      <c r="F7" s="10">
        <f t="shared" si="1"/>
        <v>0</v>
      </c>
    </row>
    <row r="8" spans="1:6" ht="9" customHeight="1" x14ac:dyDescent="0.2">
      <c r="A8" s="9"/>
      <c r="B8" s="10"/>
      <c r="C8" s="10"/>
      <c r="D8" s="10"/>
      <c r="E8" s="10"/>
      <c r="F8" s="10"/>
    </row>
    <row r="9" spans="1:6" x14ac:dyDescent="0.2">
      <c r="A9" s="7" t="s">
        <v>10</v>
      </c>
      <c r="B9" s="8">
        <f>SUM(B10:B14)</f>
        <v>0</v>
      </c>
      <c r="C9" s="8">
        <f>SUM(C10:C14)</f>
        <v>-1471776342.04</v>
      </c>
      <c r="D9" s="8">
        <f>SUM(D10:D14)</f>
        <v>-55279828.43</v>
      </c>
      <c r="E9" s="8">
        <f>SUM(E10:E14)</f>
        <v>0</v>
      </c>
      <c r="F9" s="8">
        <f>SUM(F10:F14)</f>
        <v>-1527056170.47</v>
      </c>
    </row>
    <row r="10" spans="1:6" x14ac:dyDescent="0.2">
      <c r="A10" s="9" t="s">
        <v>11</v>
      </c>
      <c r="B10" s="10">
        <v>0</v>
      </c>
      <c r="C10" s="10">
        <v>0</v>
      </c>
      <c r="D10" s="10">
        <v>-55279828.43</v>
      </c>
      <c r="E10" s="10">
        <v>0</v>
      </c>
      <c r="F10" s="10">
        <f t="shared" ref="F10:F14" si="2">SUM(B10:E10)</f>
        <v>-55279828.43</v>
      </c>
    </row>
    <row r="11" spans="1:6" x14ac:dyDescent="0.2">
      <c r="A11" s="9" t="s">
        <v>12</v>
      </c>
      <c r="B11" s="10">
        <v>0</v>
      </c>
      <c r="C11" s="10">
        <f>+-1471776342.04</f>
        <v>-1471776342.04</v>
      </c>
      <c r="D11" s="10">
        <v>0</v>
      </c>
      <c r="E11" s="10">
        <v>0</v>
      </c>
      <c r="F11" s="10">
        <f t="shared" si="2"/>
        <v>-1471776342.04</v>
      </c>
    </row>
    <row r="12" spans="1:6" x14ac:dyDescent="0.2">
      <c r="A12" s="9" t="s">
        <v>13</v>
      </c>
      <c r="B12" s="10">
        <v>0</v>
      </c>
      <c r="C12" s="10">
        <v>0</v>
      </c>
      <c r="D12" s="10">
        <v>0</v>
      </c>
      <c r="E12" s="10">
        <v>0</v>
      </c>
      <c r="F12" s="10">
        <f t="shared" si="2"/>
        <v>0</v>
      </c>
    </row>
    <row r="13" spans="1:6" x14ac:dyDescent="0.2">
      <c r="A13" s="9" t="s">
        <v>14</v>
      </c>
      <c r="B13" s="10">
        <v>0</v>
      </c>
      <c r="C13" s="10">
        <v>0</v>
      </c>
      <c r="D13" s="10">
        <v>0</v>
      </c>
      <c r="E13" s="10">
        <v>0</v>
      </c>
      <c r="F13" s="10">
        <f t="shared" si="2"/>
        <v>0</v>
      </c>
    </row>
    <row r="14" spans="1:6" x14ac:dyDescent="0.2">
      <c r="A14" s="9" t="s">
        <v>15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ht="9" customHeight="1" x14ac:dyDescent="0.2">
      <c r="A15" s="9"/>
      <c r="B15" s="10"/>
      <c r="C15" s="10"/>
      <c r="D15" s="10"/>
      <c r="E15" s="10"/>
      <c r="F15" s="10"/>
    </row>
    <row r="16" spans="1:6" ht="22.5" x14ac:dyDescent="0.2">
      <c r="A16" s="7" t="s">
        <v>16</v>
      </c>
      <c r="B16" s="8">
        <f>SUM(B17:B19)</f>
        <v>0</v>
      </c>
      <c r="C16" s="10">
        <f t="shared" ref="C16:F16" si="3">SUM(C17:C19)</f>
        <v>0</v>
      </c>
      <c r="D16" s="10">
        <f t="shared" si="3"/>
        <v>0</v>
      </c>
      <c r="E16" s="8">
        <f t="shared" si="3"/>
        <v>0</v>
      </c>
      <c r="F16" s="8">
        <f t="shared" si="3"/>
        <v>0</v>
      </c>
    </row>
    <row r="17" spans="1:6" x14ac:dyDescent="0.2">
      <c r="A17" s="9" t="s">
        <v>17</v>
      </c>
      <c r="B17" s="10">
        <v>0</v>
      </c>
      <c r="C17" s="10">
        <v>0</v>
      </c>
      <c r="D17" s="10">
        <v>0</v>
      </c>
      <c r="E17" s="10">
        <v>0</v>
      </c>
      <c r="F17" s="10">
        <f t="shared" ref="F17:F19" si="4">SUM(B17:E17)</f>
        <v>0</v>
      </c>
    </row>
    <row r="18" spans="1:6" x14ac:dyDescent="0.2">
      <c r="A18" s="9" t="s">
        <v>18</v>
      </c>
      <c r="B18" s="10">
        <v>0</v>
      </c>
      <c r="C18" s="10">
        <v>0</v>
      </c>
      <c r="D18" s="10">
        <v>0</v>
      </c>
      <c r="E18" s="10">
        <v>0</v>
      </c>
      <c r="F18" s="10">
        <f t="shared" si="4"/>
        <v>0</v>
      </c>
    </row>
    <row r="19" spans="1:6" ht="9" customHeight="1" x14ac:dyDescent="0.2">
      <c r="A19" s="9"/>
      <c r="B19" s="10"/>
      <c r="C19" s="10"/>
      <c r="D19" s="10"/>
      <c r="E19" s="10"/>
      <c r="F19" s="10">
        <f t="shared" si="4"/>
        <v>0</v>
      </c>
    </row>
    <row r="20" spans="1:6" x14ac:dyDescent="0.2">
      <c r="A20" s="7" t="s">
        <v>19</v>
      </c>
      <c r="B20" s="8">
        <f>+B16+B9+B4</f>
        <v>2272841805.4400001</v>
      </c>
      <c r="C20" s="8">
        <f t="shared" ref="C20:F20" si="5">+C16+C9+C4</f>
        <v>-1471776342.04</v>
      </c>
      <c r="D20" s="8">
        <f>+D16+D9+D4</f>
        <v>-55279828.43</v>
      </c>
      <c r="E20" s="8">
        <f t="shared" si="5"/>
        <v>0</v>
      </c>
      <c r="F20" s="8">
        <f t="shared" si="5"/>
        <v>745785634.97000003</v>
      </c>
    </row>
    <row r="21" spans="1:6" ht="9" customHeight="1" x14ac:dyDescent="0.2">
      <c r="A21" s="7"/>
      <c r="B21" s="8"/>
      <c r="C21" s="8"/>
      <c r="D21" s="8"/>
      <c r="E21" s="8"/>
      <c r="F21" s="8"/>
    </row>
    <row r="22" spans="1:6" ht="22.5" x14ac:dyDescent="0.2">
      <c r="A22" s="7" t="s">
        <v>20</v>
      </c>
      <c r="B22" s="8">
        <f>SUM(B23:B25)</f>
        <v>200837308.63999987</v>
      </c>
      <c r="C22" s="8">
        <f t="shared" ref="C22:F22" si="6">SUM(C23:C25)</f>
        <v>0</v>
      </c>
      <c r="D22" s="8">
        <f t="shared" si="6"/>
        <v>0</v>
      </c>
      <c r="E22" s="8">
        <f t="shared" si="6"/>
        <v>0</v>
      </c>
      <c r="F22" s="8">
        <f t="shared" si="6"/>
        <v>200837308.63999987</v>
      </c>
    </row>
    <row r="23" spans="1:6" x14ac:dyDescent="0.2">
      <c r="A23" s="9" t="s">
        <v>7</v>
      </c>
      <c r="B23" s="10">
        <v>200837308.63999987</v>
      </c>
      <c r="C23" s="10">
        <v>0</v>
      </c>
      <c r="D23" s="10">
        <v>0</v>
      </c>
      <c r="E23" s="10">
        <v>0</v>
      </c>
      <c r="F23" s="10">
        <f t="shared" ref="F23:F25" si="7">SUM(B23:E23)</f>
        <v>200837308.63999987</v>
      </c>
    </row>
    <row r="24" spans="1:6" x14ac:dyDescent="0.2">
      <c r="A24" s="9" t="s">
        <v>8</v>
      </c>
      <c r="B24" s="10">
        <v>0</v>
      </c>
      <c r="C24" s="10">
        <v>0</v>
      </c>
      <c r="D24" s="10">
        <v>0</v>
      </c>
      <c r="E24" s="10">
        <v>0</v>
      </c>
      <c r="F24" s="10">
        <f t="shared" si="7"/>
        <v>0</v>
      </c>
    </row>
    <row r="25" spans="1:6" x14ac:dyDescent="0.2">
      <c r="A25" s="9" t="s">
        <v>9</v>
      </c>
      <c r="B25" s="10">
        <v>0</v>
      </c>
      <c r="C25" s="10">
        <v>0</v>
      </c>
      <c r="D25" s="10">
        <v>0</v>
      </c>
      <c r="E25" s="10">
        <v>0</v>
      </c>
      <c r="F25" s="10">
        <f t="shared" si="7"/>
        <v>0</v>
      </c>
    </row>
    <row r="26" spans="1:6" ht="9" customHeight="1" x14ac:dyDescent="0.2">
      <c r="A26" s="9"/>
      <c r="B26" s="10"/>
      <c r="C26" s="10"/>
      <c r="D26" s="10"/>
      <c r="E26" s="10"/>
      <c r="F26" s="10"/>
    </row>
    <row r="27" spans="1:6" x14ac:dyDescent="0.2">
      <c r="A27" s="7" t="s">
        <v>21</v>
      </c>
      <c r="B27" s="8">
        <f>SUM(B28:B33)</f>
        <v>0</v>
      </c>
      <c r="C27" s="8">
        <f t="shared" ref="C27:F27" si="8">SUM(C28:C33)</f>
        <v>-21703257.090000153</v>
      </c>
      <c r="D27" s="8">
        <f t="shared" si="8"/>
        <v>78747959.629999995</v>
      </c>
      <c r="E27" s="8">
        <f t="shared" si="8"/>
        <v>0</v>
      </c>
      <c r="F27" s="8">
        <f t="shared" si="8"/>
        <v>57044702.539999843</v>
      </c>
    </row>
    <row r="28" spans="1:6" x14ac:dyDescent="0.2">
      <c r="A28" s="9" t="s">
        <v>11</v>
      </c>
      <c r="B28" s="10">
        <v>0</v>
      </c>
      <c r="C28" s="10">
        <v>0</v>
      </c>
      <c r="D28" s="10">
        <v>23468131.199999999</v>
      </c>
      <c r="E28" s="10">
        <v>0</v>
      </c>
      <c r="F28" s="10">
        <f t="shared" ref="F28:F32" si="9">SUM(B28:E28)</f>
        <v>23468131.199999999</v>
      </c>
    </row>
    <row r="29" spans="1:6" x14ac:dyDescent="0.2">
      <c r="A29" s="9" t="s">
        <v>12</v>
      </c>
      <c r="B29" s="10">
        <v>0</v>
      </c>
      <c r="C29" s="10">
        <v>-21703257.090000153</v>
      </c>
      <c r="D29" s="10">
        <v>55279828.43</v>
      </c>
      <c r="E29" s="10">
        <v>0</v>
      </c>
      <c r="F29" s="10">
        <f t="shared" si="9"/>
        <v>33576571.339999847</v>
      </c>
    </row>
    <row r="30" spans="1:6" x14ac:dyDescent="0.2">
      <c r="A30" s="9" t="s">
        <v>13</v>
      </c>
      <c r="B30" s="10">
        <v>0</v>
      </c>
      <c r="C30" s="10">
        <v>0</v>
      </c>
      <c r="D30" s="10">
        <v>0</v>
      </c>
      <c r="E30" s="10">
        <v>0</v>
      </c>
      <c r="F30" s="10">
        <f t="shared" si="9"/>
        <v>0</v>
      </c>
    </row>
    <row r="31" spans="1:6" x14ac:dyDescent="0.2">
      <c r="A31" s="9" t="s">
        <v>14</v>
      </c>
      <c r="B31" s="10">
        <v>0</v>
      </c>
      <c r="C31" s="10">
        <v>0</v>
      </c>
      <c r="D31" s="10">
        <v>0</v>
      </c>
      <c r="E31" s="10">
        <v>0</v>
      </c>
      <c r="F31" s="10">
        <f t="shared" si="9"/>
        <v>0</v>
      </c>
    </row>
    <row r="32" spans="1:6" x14ac:dyDescent="0.2">
      <c r="A32" s="9" t="s">
        <v>15</v>
      </c>
      <c r="B32" s="10">
        <v>0</v>
      </c>
      <c r="C32" s="10">
        <v>0</v>
      </c>
      <c r="D32" s="10">
        <v>0</v>
      </c>
      <c r="E32" s="10">
        <v>0</v>
      </c>
      <c r="F32" s="10">
        <f t="shared" si="9"/>
        <v>0</v>
      </c>
    </row>
    <row r="33" spans="1:6" ht="9" customHeight="1" x14ac:dyDescent="0.2">
      <c r="A33" s="9"/>
      <c r="B33" s="10"/>
      <c r="C33" s="11"/>
      <c r="D33" s="11"/>
      <c r="E33" s="11"/>
      <c r="F33" s="10"/>
    </row>
    <row r="34" spans="1:6" ht="22.5" x14ac:dyDescent="0.2">
      <c r="A34" s="12" t="s">
        <v>22</v>
      </c>
      <c r="B34" s="8">
        <f>SUM(B35:B37)</f>
        <v>0</v>
      </c>
      <c r="C34" s="8">
        <f t="shared" ref="C34:F34" si="10">SUM(C35:C37)</f>
        <v>0</v>
      </c>
      <c r="D34" s="8">
        <f t="shared" si="10"/>
        <v>0</v>
      </c>
      <c r="E34" s="8">
        <f t="shared" si="10"/>
        <v>0</v>
      </c>
      <c r="F34" s="8">
        <f t="shared" si="10"/>
        <v>0</v>
      </c>
    </row>
    <row r="35" spans="1:6" x14ac:dyDescent="0.2">
      <c r="A35" s="9" t="s">
        <v>17</v>
      </c>
      <c r="B35" s="10">
        <v>0</v>
      </c>
      <c r="C35" s="10">
        <v>0</v>
      </c>
      <c r="D35" s="10">
        <v>0</v>
      </c>
      <c r="E35" s="10">
        <v>0</v>
      </c>
      <c r="F35" s="10">
        <f t="shared" ref="F35:F36" si="11">SUM(B35:E35)</f>
        <v>0</v>
      </c>
    </row>
    <row r="36" spans="1:6" x14ac:dyDescent="0.2">
      <c r="A36" s="9" t="s">
        <v>18</v>
      </c>
      <c r="B36" s="10">
        <v>0</v>
      </c>
      <c r="C36" s="10">
        <v>0</v>
      </c>
      <c r="D36" s="10">
        <v>0</v>
      </c>
      <c r="E36" s="10">
        <v>0</v>
      </c>
      <c r="F36" s="10">
        <f t="shared" si="11"/>
        <v>0</v>
      </c>
    </row>
    <row r="37" spans="1:6" ht="9" customHeight="1" x14ac:dyDescent="0.2">
      <c r="A37" s="9"/>
      <c r="B37" s="10"/>
      <c r="C37" s="11"/>
      <c r="D37" s="11"/>
      <c r="E37" s="10"/>
      <c r="F37" s="10"/>
    </row>
    <row r="38" spans="1:6" ht="20.100000000000001" customHeight="1" x14ac:dyDescent="0.25">
      <c r="A38" s="13" t="s">
        <v>23</v>
      </c>
      <c r="B38" s="14">
        <f>+B20+B22+B27+B34</f>
        <v>2473679114.0799999</v>
      </c>
      <c r="C38" s="14">
        <f>+C20+C22+C27+C34</f>
        <v>-1493479599.1300001</v>
      </c>
      <c r="D38" s="14">
        <f>+D20+D22+D27+D34</f>
        <v>23468131.199999996</v>
      </c>
      <c r="E38" s="14">
        <f t="shared" ref="C38:E38" si="12">+E20+E22+E27+E34</f>
        <v>0</v>
      </c>
      <c r="F38" s="14">
        <f t="shared" ref="F38" si="13">SUM(B38:E38)</f>
        <v>1003667646.1499999</v>
      </c>
    </row>
    <row r="39" spans="1:6" x14ac:dyDescent="0.25">
      <c r="A39" s="15"/>
      <c r="B39" s="16"/>
      <c r="C39" s="16"/>
      <c r="D39" s="16"/>
      <c r="E39" s="16"/>
      <c r="F39" s="16"/>
    </row>
    <row r="40" spans="1:6" ht="12.75" x14ac:dyDescent="0.25">
      <c r="A40" s="1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0313 EVHP</vt:lpstr>
      <vt:lpstr>'0313 EVHP'!Área_de_impresión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Chavez Vargas</dc:creator>
  <cp:lastModifiedBy>Juan Pablo Chavez Vargas</cp:lastModifiedBy>
  <cp:lastPrinted>2018-05-11T20:16:42Z</cp:lastPrinted>
  <dcterms:created xsi:type="dcterms:W3CDTF">2018-05-11T16:22:51Z</dcterms:created>
  <dcterms:modified xsi:type="dcterms:W3CDTF">2018-05-11T20:20:13Z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