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2" i="1" l="1"/>
  <c r="F22" i="1"/>
  <c r="D22" i="1"/>
  <c r="C22" i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E22" i="1" s="1"/>
  <c r="H22" i="1" l="1"/>
</calcChain>
</file>

<file path=xl/comments1.xml><?xml version="1.0" encoding="utf-8"?>
<comments xmlns="http://schemas.openxmlformats.org/spreadsheetml/2006/main">
  <authors>
    <author>DGCG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<sst xmlns="http://schemas.openxmlformats.org/spreadsheetml/2006/main" count="29" uniqueCount="29">
  <si>
    <t>ESTADO ANALÍTICO DEL EJERCICIO DEL PRESUPUESTO DE EGRESOS</t>
  </si>
  <si>
    <t>CLASIFICACIÓN ADMINISTRATIVA</t>
  </si>
  <si>
    <t>INSTITUTO ESTATAL DE LA CULTURA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</si>
  <si>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</si>
  <si>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</si>
  <si>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</si>
  <si>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</si>
  <si>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</si>
  <si>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</si>
  <si>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</si>
  <si>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</si>
  <si>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</si>
  <si>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</si>
  <si>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DIRECCIÓN GENERAL</t>
  </si>
  <si>
    <t>DIRECCIÓN DE ADMINISTRACIÓN</t>
  </si>
  <si>
    <t>DIRECCIÓN DE PROMOCIÓN CULTURAL</t>
  </si>
  <si>
    <t>DIRECCIÓN DE FORMACIÓN E INVESTIGACIÓN</t>
  </si>
  <si>
    <t>DIRECCIÓN DE CONSERVACIÓN DEL PATRIMONIO</t>
  </si>
  <si>
    <t>DIRECCIÓN DE DIFUSIÓN ARTÍSTICA</t>
  </si>
  <si>
    <t>DIRECCIÓN EDITORIAL</t>
  </si>
  <si>
    <t>DIRECCIÓN DE MUSEOS</t>
  </si>
  <si>
    <t>DIRECCIÓN DE VINCULACIÓN ASUNTOS ARQUEOLÓGICOS</t>
  </si>
  <si>
    <t>Bajo protesta de decir verdad declaramos que los Estados Financieros y sus Notas son razonablemente correctos y responsabilidad del emisor</t>
  </si>
  <si>
    <t>Juan Alcocer Flores</t>
  </si>
  <si>
    <t>Ma. Guadalupe Martha Saucedo  Serrano</t>
  </si>
  <si>
    <t xml:space="preserve">Director General </t>
  </si>
  <si>
    <t>Directora de Admnistración</t>
  </si>
  <si>
    <t>Del 1 de Enero al 31 de Diciembre de  2017</t>
  </si>
  <si>
    <t>Ente público: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</si>
</sst>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1" xfId="0" applyFont="1" applyFill="1" applyBorder="1"/>
    <xf numFmtId="0" fontId="2" fillId="2" borderId="3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right" vertical="top" wrapText="1"/>
    </xf>
    <xf numFmtId="43" fontId="2" fillId="2" borderId="5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4" xfId="0" applyFont="1" applyFill="1" applyBorder="1" applyAlignment="1">
      <alignment horizontal="justify" vertical="top" wrapText="1"/>
    </xf>
    <xf numFmtId="43" fontId="4" fillId="2" borderId="5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6" fillId="0" borderId="1" xfId="0" applyFont="1" applyBorder="1"/>
    <xf numFmtId="43" fontId="2" fillId="0" borderId="0" xfId="1" applyFont="1"/>
    <xf numFmtId="43" fontId="2" fillId="0" borderId="0" xfId="0" applyNumberFormat="1" applyFont="1"/>
    <xf numFmtId="0" fontId="7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49" fontId="0" fillId="0" borderId="1" xfId="0" applyNumberForma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B6" sqref="B6"/>
    </sheetView>
  </sheetViews>
  <sheetFormatPr baseColWidth="10" defaultRowHeight="12.75" x14ac:dyDescent="0.2"/>
  <cols>
    <col min="1" max="1" width="2.28515625" style="1" customWidth="1"/>
    <col min="2" max="2" width="56" style="2" customWidth="1"/>
    <col min="3" max="3" width="15.7109375" style="2" customWidth="1"/>
    <col min="4" max="4" width="14.7109375" style="2" customWidth="1"/>
    <col min="5" max="5" width="14.85546875" style="2" customWidth="1"/>
    <col min="6" max="6" width="14.7109375" style="2" customWidth="1"/>
    <col min="7" max="7" width="16.140625" style="2" customWidth="1"/>
    <col min="8" max="8" width="15.140625" style="2" customWidth="1"/>
    <col min="9" max="9" width="2.7109375" style="1" customWidth="1"/>
    <col min="10" max="16384" width="11.42578125" style="2"/>
  </cols>
  <sheetData>
    <row r="1" spans="2:8" s="2" customFormat="1" ht="7.5" customHeight="1" x14ac:dyDescent="0.2">
      <c r="B1" s="18"/>
      <c r="C1" s="18"/>
      <c r="D1" s="18"/>
      <c r="E1" s="18"/>
      <c r="F1" s="18"/>
      <c r="G1" s="18"/>
      <c r="H1" s="18"/>
    </row>
    <row r="2" spans="2:8" s="2" customFormat="1" ht="19.5" customHeight="1" x14ac:dyDescent="0.2">
      <c r="B2" s="18" t="s">
        <v>0</v>
      </c>
      <c r="C2" s="18"/>
      <c r="D2" s="18"/>
      <c r="E2" s="18"/>
      <c r="F2" s="18"/>
      <c r="G2" s="18"/>
      <c r="H2" s="18"/>
    </row>
    <row r="3" spans="2:8" s="2" customFormat="1" ht="19.5" customHeight="1" x14ac:dyDescent="0.2">
      <c r="B3" s="18" t="s">
        <v>1</v>
      </c>
      <c r="C3" s="18"/>
      <c r="D3" s="18"/>
      <c r="E3" s="18"/>
      <c r="F3" s="18"/>
      <c r="G3" s="18"/>
      <c r="H3" s="18"/>
    </row>
    <row r="4" spans="2:8" s="2" customFormat="1" ht="19.5" customHeight="1" x14ac:dyDescent="0.2">
      <c r="B4" s="18" t="s">
        <v>27</v>
      </c>
      <c r="C4" s="18"/>
      <c r="D4" s="18"/>
      <c r="E4" s="18"/>
      <c r="F4" s="18"/>
      <c r="G4" s="18"/>
      <c r="H4" s="18"/>
    </row>
    <row r="5" spans="2:8" s="1" customFormat="1" x14ac:dyDescent="0.2"/>
    <row r="6" spans="2:8" s="1" customFormat="1" ht="15" x14ac:dyDescent="0.25">
      <c r="B6" s="7" t="s">
        <v>28</v>
      </c>
      <c r="C6" s="19" t="s">
        <v>2</v>
      </c>
      <c r="D6" s="19"/>
      <c r="E6" s="20"/>
      <c r="F6" s="3"/>
      <c r="G6" s="3"/>
    </row>
    <row r="7" spans="2:8" s="1" customFormat="1" x14ac:dyDescent="0.2"/>
    <row r="8" spans="2:8" s="2" customFormat="1" x14ac:dyDescent="0.2">
      <c r="B8" s="21" t="s">
        <v>3</v>
      </c>
      <c r="C8" s="22" t="s">
        <v>4</v>
      </c>
      <c r="D8" s="22"/>
      <c r="E8" s="22"/>
      <c r="F8" s="22"/>
      <c r="G8" s="22"/>
      <c r="H8" s="22" t="s">
        <v>5</v>
      </c>
    </row>
    <row r="9" spans="2:8" s="2" customFormat="1" ht="25.5" x14ac:dyDescent="0.2">
      <c r="B9" s="21"/>
      <c r="C9" s="16" t="s">
        <v>6</v>
      </c>
      <c r="D9" s="16" t="s">
        <v>7</v>
      </c>
      <c r="E9" s="16" t="s">
        <v>8</v>
      </c>
      <c r="F9" s="16" t="s">
        <v>9</v>
      </c>
      <c r="G9" s="16" t="s">
        <v>10</v>
      </c>
      <c r="H9" s="22"/>
    </row>
    <row r="10" spans="2:8" s="2" customFormat="1" x14ac:dyDescent="0.2">
      <c r="B10" s="21"/>
      <c r="C10" s="16">
        <v>1</v>
      </c>
      <c r="D10" s="16">
        <v>2</v>
      </c>
      <c r="E10" s="16" t="s">
        <v>11</v>
      </c>
      <c r="F10" s="16">
        <v>5</v>
      </c>
      <c r="G10" s="16">
        <v>7</v>
      </c>
      <c r="H10" s="16" t="s">
        <v>12</v>
      </c>
    </row>
    <row r="11" spans="2:8" s="2" customFormat="1" x14ac:dyDescent="0.2">
      <c r="B11" s="23"/>
      <c r="C11" s="4"/>
      <c r="D11" s="4"/>
      <c r="E11" s="4"/>
      <c r="F11" s="4"/>
      <c r="G11" s="4"/>
      <c r="H11" s="4"/>
    </row>
    <row r="12" spans="2:8" s="2" customFormat="1" x14ac:dyDescent="0.2">
      <c r="B12" s="4" t="s">
        <v>13</v>
      </c>
      <c r="C12" s="5">
        <v>16761082.940000001</v>
      </c>
      <c r="D12" s="5">
        <v>38286784.379999995</v>
      </c>
      <c r="E12" s="5">
        <f>+C12+D12</f>
        <v>55047867.319999993</v>
      </c>
      <c r="F12" s="5">
        <v>41458256.319999993</v>
      </c>
      <c r="G12" s="5">
        <v>41458256.319999993</v>
      </c>
      <c r="H12" s="5">
        <f t="shared" ref="H12:H20" si="0">+E12-F12</f>
        <v>13589611</v>
      </c>
    </row>
    <row r="13" spans="2:8" s="2" customFormat="1" x14ac:dyDescent="0.2">
      <c r="B13" s="24" t="s">
        <v>14</v>
      </c>
      <c r="C13" s="5">
        <v>13377111.65</v>
      </c>
      <c r="D13" s="5">
        <v>2474843.4500000002</v>
      </c>
      <c r="E13" s="5">
        <f t="shared" ref="E13:E20" si="1">+C13+D13</f>
        <v>15851955.100000001</v>
      </c>
      <c r="F13" s="5">
        <v>13876816.75</v>
      </c>
      <c r="G13" s="5">
        <v>13853050.75</v>
      </c>
      <c r="H13" s="5">
        <f t="shared" si="0"/>
        <v>1975138.3500000015</v>
      </c>
    </row>
    <row r="14" spans="2:8" s="2" customFormat="1" x14ac:dyDescent="0.2">
      <c r="B14" s="24" t="s">
        <v>15</v>
      </c>
      <c r="C14" s="5">
        <v>41797381.549999997</v>
      </c>
      <c r="D14" s="5">
        <v>688173.91000000015</v>
      </c>
      <c r="E14" s="5">
        <f t="shared" si="1"/>
        <v>42485555.459999993</v>
      </c>
      <c r="F14" s="5">
        <v>42134730.600000001</v>
      </c>
      <c r="G14" s="5">
        <v>42134730.600000001</v>
      </c>
      <c r="H14" s="5">
        <f t="shared" si="0"/>
        <v>350824.85999999195</v>
      </c>
    </row>
    <row r="15" spans="2:8" s="2" customFormat="1" x14ac:dyDescent="0.2">
      <c r="B15" s="24" t="s">
        <v>16</v>
      </c>
      <c r="C15" s="5">
        <v>26363371.16</v>
      </c>
      <c r="D15" s="5">
        <v>1275862.9100000001</v>
      </c>
      <c r="E15" s="5">
        <f t="shared" si="1"/>
        <v>27639234.07</v>
      </c>
      <c r="F15" s="5">
        <v>25147679.780000001</v>
      </c>
      <c r="G15" s="5">
        <v>25147679.780000001</v>
      </c>
      <c r="H15" s="5">
        <f t="shared" si="0"/>
        <v>2491554.2899999991</v>
      </c>
    </row>
    <row r="16" spans="2:8" s="2" customFormat="1" x14ac:dyDescent="0.2">
      <c r="B16" s="24" t="s">
        <v>17</v>
      </c>
      <c r="C16" s="5">
        <v>21949715.48</v>
      </c>
      <c r="D16" s="5">
        <v>14507889.429999998</v>
      </c>
      <c r="E16" s="5">
        <f t="shared" si="1"/>
        <v>36457604.909999996</v>
      </c>
      <c r="F16" s="5">
        <v>34225880.960000001</v>
      </c>
      <c r="G16" s="5">
        <v>34225880.960000001</v>
      </c>
      <c r="H16" s="5">
        <f t="shared" si="0"/>
        <v>2231723.9499999955</v>
      </c>
    </row>
    <row r="17" spans="1:11" x14ac:dyDescent="0.2">
      <c r="B17" s="24" t="s">
        <v>18</v>
      </c>
      <c r="C17" s="5">
        <v>42008678.960000001</v>
      </c>
      <c r="D17" s="5">
        <v>9828085.6999999993</v>
      </c>
      <c r="E17" s="5">
        <f t="shared" si="1"/>
        <v>51836764.659999996</v>
      </c>
      <c r="F17" s="5">
        <v>39076299.07</v>
      </c>
      <c r="G17" s="5">
        <v>39053349.07</v>
      </c>
      <c r="H17" s="5">
        <f t="shared" si="0"/>
        <v>12760465.589999996</v>
      </c>
    </row>
    <row r="18" spans="1:11" x14ac:dyDescent="0.2">
      <c r="B18" s="24" t="s">
        <v>19</v>
      </c>
      <c r="C18" s="5">
        <v>4790668.71</v>
      </c>
      <c r="D18" s="5">
        <v>939844.94000000006</v>
      </c>
      <c r="E18" s="5">
        <f t="shared" si="1"/>
        <v>5730513.6500000004</v>
      </c>
      <c r="F18" s="5">
        <v>4747922.6099999994</v>
      </c>
      <c r="G18" s="5">
        <v>4745329.17</v>
      </c>
      <c r="H18" s="5">
        <f t="shared" si="0"/>
        <v>982591.04000000097</v>
      </c>
      <c r="K18" s="13"/>
    </row>
    <row r="19" spans="1:11" x14ac:dyDescent="0.2">
      <c r="B19" s="24" t="s">
        <v>20</v>
      </c>
      <c r="C19" s="5">
        <v>29591198.629999999</v>
      </c>
      <c r="D19" s="5">
        <v>-5082882.7</v>
      </c>
      <c r="E19" s="5">
        <f t="shared" si="1"/>
        <v>24508315.93</v>
      </c>
      <c r="F19" s="5">
        <v>23337961.5</v>
      </c>
      <c r="G19" s="5">
        <v>23225535.370000001</v>
      </c>
      <c r="H19" s="5">
        <f t="shared" si="0"/>
        <v>1170354.4299999997</v>
      </c>
    </row>
    <row r="20" spans="1:11" ht="16.5" customHeight="1" x14ac:dyDescent="0.2">
      <c r="B20" s="24" t="s">
        <v>21</v>
      </c>
      <c r="C20" s="5">
        <v>23937287.59</v>
      </c>
      <c r="D20" s="5">
        <v>9504458.6400000006</v>
      </c>
      <c r="E20" s="5">
        <f t="shared" si="1"/>
        <v>33441746.23</v>
      </c>
      <c r="F20" s="5">
        <v>31668737.390000004</v>
      </c>
      <c r="G20" s="5">
        <v>31668737.390000004</v>
      </c>
      <c r="H20" s="5">
        <f t="shared" si="0"/>
        <v>1773008.8399999961</v>
      </c>
    </row>
    <row r="21" spans="1:11" x14ac:dyDescent="0.2">
      <c r="B21" s="25"/>
      <c r="C21" s="6"/>
      <c r="D21" s="6"/>
      <c r="E21" s="6"/>
      <c r="F21" s="6"/>
      <c r="G21" s="6"/>
      <c r="H21" s="6"/>
    </row>
    <row r="22" spans="1:11" s="10" customFormat="1" x14ac:dyDescent="0.2">
      <c r="A22" s="7"/>
      <c r="B22" s="8"/>
      <c r="C22" s="9">
        <f>SUM(C12:C20)</f>
        <v>220576496.67000002</v>
      </c>
      <c r="D22" s="9">
        <f t="shared" ref="D22:H22" si="2">SUM(D12:D20)</f>
        <v>72423060.659999982</v>
      </c>
      <c r="E22" s="9">
        <f t="shared" si="2"/>
        <v>292999557.32999998</v>
      </c>
      <c r="F22" s="9">
        <f t="shared" si="2"/>
        <v>255674284.97999999</v>
      </c>
      <c r="G22" s="9">
        <f t="shared" si="2"/>
        <v>255512549.41</v>
      </c>
      <c r="H22" s="9">
        <f t="shared" si="2"/>
        <v>37325272.349999979</v>
      </c>
      <c r="I22" s="7"/>
    </row>
    <row r="23" spans="1:11" x14ac:dyDescent="0.2">
      <c r="B23" s="1"/>
      <c r="C23" s="1"/>
      <c r="D23" s="1"/>
      <c r="E23" s="1"/>
      <c r="F23" s="1"/>
      <c r="G23" s="1"/>
      <c r="H23" s="1"/>
    </row>
    <row r="24" spans="1:11" x14ac:dyDescent="0.2">
      <c r="B24" s="11" t="s">
        <v>22</v>
      </c>
      <c r="E24" s="1"/>
      <c r="F24" s="1"/>
      <c r="G24" s="1"/>
      <c r="H24" s="1"/>
    </row>
    <row r="25" spans="1:11" x14ac:dyDescent="0.2">
      <c r="B25" s="1"/>
      <c r="C25" s="1"/>
      <c r="D25" s="1"/>
      <c r="E25" s="1"/>
      <c r="F25" s="1"/>
      <c r="G25" s="1"/>
      <c r="H25" s="1"/>
    </row>
    <row r="26" spans="1:11" x14ac:dyDescent="0.2">
      <c r="B26" s="12"/>
      <c r="C26" s="1"/>
      <c r="D26" s="1"/>
      <c r="E26" s="3"/>
      <c r="F26" s="3"/>
      <c r="G26" s="3"/>
      <c r="H26" s="3"/>
    </row>
    <row r="27" spans="1:11" x14ac:dyDescent="0.2">
      <c r="B27" s="15" t="s">
        <v>23</v>
      </c>
      <c r="E27" s="26" t="s">
        <v>24</v>
      </c>
      <c r="F27" s="26"/>
      <c r="G27" s="26"/>
      <c r="H27" s="26"/>
      <c r="I27" s="27"/>
      <c r="J27" s="27"/>
    </row>
    <row r="28" spans="1:11" x14ac:dyDescent="0.2">
      <c r="B28" s="15" t="s">
        <v>25</v>
      </c>
      <c r="E28" s="28" t="s">
        <v>26</v>
      </c>
      <c r="F28" s="28"/>
      <c r="G28" s="28"/>
      <c r="H28" s="28"/>
      <c r="I28" s="29"/>
      <c r="J28" s="29"/>
    </row>
    <row r="29" spans="1:11" x14ac:dyDescent="0.2">
      <c r="E29" s="17"/>
      <c r="F29" s="17"/>
      <c r="G29" s="17"/>
      <c r="H29" s="17"/>
    </row>
    <row r="34" spans="1:9" x14ac:dyDescent="0.2">
      <c r="A34" s="2"/>
      <c r="F34" s="13"/>
      <c r="G34" s="13"/>
      <c r="I34" s="2"/>
    </row>
    <row r="35" spans="1:9" x14ac:dyDescent="0.2">
      <c r="A35" s="2"/>
      <c r="F35" s="14"/>
      <c r="G35" s="14"/>
      <c r="I35" s="2"/>
    </row>
  </sheetData>
  <mergeCells count="11">
    <mergeCell ref="C8:G8"/>
    <mergeCell ref="H8:H9"/>
    <mergeCell ref="E27:H27"/>
    <mergeCell ref="E28:H28"/>
    <mergeCell ref="E29:H29"/>
    <mergeCell ref="B1:H1"/>
    <mergeCell ref="B2:H2"/>
    <mergeCell ref="B3:H3"/>
    <mergeCell ref="B4:H4"/>
    <mergeCell ref="C6:E6"/>
    <mergeCell ref="B8:B10"/>
  </mergeCells>
  <pageMargins left="0.31496062992125984" right="0.31496062992125984" top="0.74803149606299213" bottom="0.74803149606299213" header="0.31496062992125984" footer="0.31496062992125984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2017-07-18T15:40:27Z</cp:lastPrinted>
  <dcterms:created xsi:type="dcterms:W3CDTF">2017-07-17T14:44:08Z</dcterms:created>
  <dcterms:modified xsi:type="dcterms:W3CDTF">2018-02-08T19:17:49Z</dcterms:modified>
</cp:coreProperties>
</file>