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90" windowWidth="19440" windowHeight="694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J22" i="1" l="1"/>
  <c r="I22" i="1"/>
  <c r="H22" i="1"/>
  <c r="G22" i="1"/>
  <c r="E22" i="1"/>
  <c r="D22" i="1"/>
  <c r="F20" i="1"/>
  <c r="K20" i="1" s="1"/>
  <c r="F19" i="1"/>
  <c r="K19" i="1" s="1"/>
  <c r="F18" i="1"/>
  <c r="K18" i="1" s="1"/>
  <c r="F17" i="1"/>
  <c r="K17" i="1" s="1"/>
  <c r="F16" i="1"/>
  <c r="K16" i="1" s="1"/>
  <c r="F15" i="1"/>
  <c r="K15" i="1" s="1"/>
  <c r="F14" i="1"/>
  <c r="K14" i="1" s="1"/>
  <c r="F13" i="1"/>
  <c r="K13" i="1" s="1"/>
  <c r="F12" i="1"/>
  <c r="K12" i="1" s="1"/>
  <c r="K22" i="1" l="1"/>
  <c r="F22" i="1"/>
</calcChain>
</file>

<file path=xl/comments1.xml><?xml version="1.0" encoding="utf-8"?>
<comments xmlns="http://schemas.openxmlformats.org/spreadsheetml/2006/main">
  <authors>
    <author>DGCG</author>
  </authors>
  <commentList>
    <comment ref="K8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<sst xmlns="http://schemas.openxmlformats.org/spreadsheetml/2006/main" count="27" uniqueCount="27">
  <si>
    <t>ESTADO ANALÍTICO DEL EJERCICIO DEL PRESUPUESTO DE EGRESOS</t>
  </si>
  <si>
    <t>CLASIFICACIÓN ADMINISTRATIVA</t>
  </si>
  <si>
    <t>Del 1 de Enero al 31 de Marzo de  2017</t>
  </si>
  <si>
    <t>Ente Público:</t>
  </si>
  <si>
    <t>INSTITUTO ESTATAL DE LA CULTURA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</si>
  <si>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</si>
  <si>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</si>
  <si>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</si>
  <si>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</si>
  <si>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</si>
  <si>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</si>
  <si>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</si>
  <si>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</si>
  <si>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</si>
  <si>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</si>
  <si>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</si>
  <si>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</si>
  <si>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DIRECCIÓN GENERAL</t>
  </si>
  <si>
    <t>DIRECCIÓN DE ADMINISTRACIÓN</t>
  </si>
  <si>
    <t>DIRECCIÓN DE PROMOCIÓN CULTURAL</t>
  </si>
  <si>
    <t>DIRECCIÓN DE FORMACIÓN E INVESTIGACIÓN</t>
  </si>
  <si>
    <t>DIRECCIÓN DE CONSERVACIÓN DEL PATRIMONIO</t>
  </si>
  <si>
    <t>DIRECCIÓN DE DIFUSIÓN ARTÍSTICA</t>
  </si>
  <si>
    <t>DIRECCIÓN EDITORIAL</t>
  </si>
  <si>
    <t>DIRECCIÓN DE MUSEOS</t>
  </si>
  <si>
    <t>DIRECCIÓN DE VINCULACIÓN ASUNTOS ARQUEOLÓGICOS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</si>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</sst>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top" wrapText="1"/>
    </xf>
    <xf numFmtId="43" fontId="2" fillId="2" borderId="5" xfId="1" applyFont="1" applyFill="1" applyBorder="1" applyAlignment="1">
      <alignment horizontal="right" vertical="top" wrapText="1"/>
    </xf>
    <xf numFmtId="0" fontId="2" fillId="2" borderId="4" xfId="0" applyFont="1" applyFill="1" applyBorder="1" applyAlignment="1">
      <alignment horizontal="justify" vertical="top" wrapText="1"/>
    </xf>
    <xf numFmtId="0" fontId="2" fillId="2" borderId="6" xfId="0" applyFont="1" applyFill="1" applyBorder="1" applyAlignment="1">
      <alignment horizontal="justify" vertical="top" wrapText="1"/>
    </xf>
    <xf numFmtId="0" fontId="2" fillId="2" borderId="7" xfId="0" applyFont="1" applyFill="1" applyBorder="1" applyAlignment="1">
      <alignment horizontal="justify" vertical="top" wrapText="1"/>
    </xf>
    <xf numFmtId="43" fontId="2" fillId="2" borderId="8" xfId="1" applyFont="1" applyFill="1" applyBorder="1" applyAlignment="1">
      <alignment horizontal="justify" vertical="top" wrapText="1"/>
    </xf>
    <xf numFmtId="0" fontId="4" fillId="2" borderId="0" xfId="0" applyFont="1" applyFill="1"/>
    <xf numFmtId="0" fontId="4" fillId="2" borderId="6" xfId="0" applyFont="1" applyFill="1" applyBorder="1" applyAlignment="1">
      <alignment horizontal="justify" vertical="top" wrapText="1"/>
    </xf>
    <xf numFmtId="0" fontId="4" fillId="2" borderId="7" xfId="0" applyFont="1" applyFill="1" applyBorder="1" applyAlignment="1">
      <alignment horizontal="justify" vertical="top" wrapText="1"/>
    </xf>
    <xf numFmtId="43" fontId="4" fillId="2" borderId="8" xfId="1" applyFont="1" applyFill="1" applyBorder="1" applyAlignment="1">
      <alignment horizontal="right" vertical="top" wrapText="1"/>
    </xf>
    <xf numFmtId="0" fontId="4" fillId="0" borderId="0" xfId="0" applyFont="1"/>
    <xf numFmtId="43" fontId="2" fillId="0" borderId="0" xfId="0" applyNumberFormat="1" applyFont="1"/>
    <xf numFmtId="0" fontId="3" fillId="3" borderId="0" xfId="0" applyFont="1" applyFill="1" applyBorder="1" applyAlignment="1">
      <alignment horizontal="center"/>
    </xf>
    <xf numFmtId="49" fontId="3" fillId="2" borderId="1" xfId="0" applyNumberFormat="1" applyFont="1" applyFill="1" applyBorder="1" applyAlignment="1" applyProtection="1">
      <alignment horizontal="left" wrapText="1"/>
      <protection locked="0"/>
    </xf>
    <xf numFmtId="49" fontId="0" fillId="0" borderId="1" xfId="0" applyNumberFormat="1" applyBorder="1" applyAlignment="1">
      <alignment wrapText="1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workbookViewId="0">
      <selection activeCell="D33" sqref="D33"/>
    </sheetView>
  </sheetViews>
  <sheetFormatPr baseColWidth="10" defaultRowHeight="12.75" x14ac:dyDescent="0.2"/>
  <cols>
    <col min="1" max="1" width="2.28515625" style="1" customWidth="1"/>
    <col min="2" max="2" width="3.28515625" style="2" customWidth="1"/>
    <col min="3" max="3" width="52.5703125" style="2" customWidth="1"/>
    <col min="4" max="4" width="15.7109375" style="2" customWidth="1"/>
    <col min="5" max="5" width="14.7109375" style="2" customWidth="1"/>
    <col min="6" max="6" width="14.85546875" style="2" customWidth="1"/>
    <col min="7" max="7" width="15.42578125" style="2" customWidth="1"/>
    <col min="8" max="9" width="14.7109375" style="2" customWidth="1"/>
    <col min="10" max="10" width="16.140625" style="2" customWidth="1"/>
    <col min="11" max="11" width="15.140625" style="2" customWidth="1"/>
    <col min="12" max="12" width="2.7109375" style="1" customWidth="1"/>
    <col min="13" max="16384" width="11.42578125" style="2"/>
  </cols>
  <sheetData>
    <row r="1" spans="2:11" ht="7.5" customHeight="1" x14ac:dyDescent="0.2"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2:11" ht="19.5" customHeight="1" x14ac:dyDescent="0.2">
      <c r="B2" s="22" t="s">
        <v>0</v>
      </c>
      <c r="C2" s="22"/>
      <c r="D2" s="22"/>
      <c r="E2" s="22"/>
      <c r="F2" s="22"/>
      <c r="G2" s="22"/>
      <c r="H2" s="22"/>
      <c r="I2" s="22"/>
      <c r="J2" s="22"/>
      <c r="K2" s="22"/>
    </row>
    <row r="3" spans="2:11" ht="19.5" customHeight="1" x14ac:dyDescent="0.2">
      <c r="B3" s="22" t="s">
        <v>1</v>
      </c>
      <c r="C3" s="22"/>
      <c r="D3" s="22"/>
      <c r="E3" s="22"/>
      <c r="F3" s="22"/>
      <c r="G3" s="22"/>
      <c r="H3" s="22"/>
      <c r="I3" s="22"/>
      <c r="J3" s="22"/>
      <c r="K3" s="22"/>
    </row>
    <row r="4" spans="2:11" ht="19.5" customHeight="1" x14ac:dyDescent="0.2">
      <c r="B4" s="22" t="s">
        <v>2</v>
      </c>
      <c r="C4" s="22"/>
      <c r="D4" s="22"/>
      <c r="E4" s="22"/>
      <c r="F4" s="22"/>
      <c r="G4" s="22"/>
      <c r="H4" s="22"/>
      <c r="I4" s="22"/>
      <c r="J4" s="22"/>
      <c r="K4" s="22"/>
    </row>
    <row r="5" spans="2:11" s="1" customFormat="1" x14ac:dyDescent="0.2"/>
    <row r="6" spans="2:11" s="1" customFormat="1" ht="15" x14ac:dyDescent="0.25">
      <c r="C6" s="3" t="s">
        <v>3</v>
      </c>
      <c r="D6" s="23" t="s">
        <v>4</v>
      </c>
      <c r="E6" s="23"/>
      <c r="F6" s="24"/>
      <c r="G6" s="4"/>
      <c r="H6" s="5"/>
      <c r="I6" s="5"/>
      <c r="J6" s="5"/>
    </row>
    <row r="7" spans="2:11" s="1" customFormat="1" x14ac:dyDescent="0.2"/>
    <row r="8" spans="2:11" x14ac:dyDescent="0.2">
      <c r="B8" s="25" t="s">
        <v>5</v>
      </c>
      <c r="C8" s="25"/>
      <c r="D8" s="26" t="s">
        <v>6</v>
      </c>
      <c r="E8" s="26"/>
      <c r="F8" s="26"/>
      <c r="G8" s="26"/>
      <c r="H8" s="26"/>
      <c r="I8" s="26"/>
      <c r="J8" s="26"/>
      <c r="K8" s="26" t="s">
        <v>7</v>
      </c>
    </row>
    <row r="9" spans="2:11" ht="25.5" x14ac:dyDescent="0.2">
      <c r="B9" s="25"/>
      <c r="C9" s="25"/>
      <c r="D9" s="6" t="s">
        <v>8</v>
      </c>
      <c r="E9" s="6" t="s">
        <v>9</v>
      </c>
      <c r="F9" s="6" t="s">
        <v>10</v>
      </c>
      <c r="G9" s="6" t="s">
        <v>11</v>
      </c>
      <c r="H9" s="6" t="s">
        <v>12</v>
      </c>
      <c r="I9" s="6" t="s">
        <v>13</v>
      </c>
      <c r="J9" s="6" t="s">
        <v>14</v>
      </c>
      <c r="K9" s="26"/>
    </row>
    <row r="10" spans="2:11" x14ac:dyDescent="0.2">
      <c r="B10" s="25"/>
      <c r="C10" s="25"/>
      <c r="D10" s="6">
        <v>1</v>
      </c>
      <c r="E10" s="6">
        <v>2</v>
      </c>
      <c r="F10" s="6" t="s">
        <v>15</v>
      </c>
      <c r="G10" s="6">
        <v>4</v>
      </c>
      <c r="H10" s="6">
        <v>5</v>
      </c>
      <c r="I10" s="6">
        <v>6</v>
      </c>
      <c r="J10" s="6">
        <v>7</v>
      </c>
      <c r="K10" s="6" t="s">
        <v>16</v>
      </c>
    </row>
    <row r="11" spans="2:11" x14ac:dyDescent="0.2">
      <c r="B11" s="7"/>
      <c r="C11" s="8"/>
      <c r="D11" s="9"/>
      <c r="E11" s="9"/>
      <c r="F11" s="9"/>
      <c r="G11" s="9"/>
      <c r="H11" s="9"/>
      <c r="I11" s="9"/>
      <c r="J11" s="9"/>
      <c r="K11" s="9"/>
    </row>
    <row r="12" spans="2:11" x14ac:dyDescent="0.2">
      <c r="B12" s="10"/>
      <c r="C12" s="8" t="s">
        <v>17</v>
      </c>
      <c r="D12" s="11">
        <v>16761082.940000001</v>
      </c>
      <c r="E12" s="11">
        <v>13414794.439999999</v>
      </c>
      <c r="F12" s="11">
        <f>+D12+E12</f>
        <v>30175877.380000003</v>
      </c>
      <c r="G12" s="11">
        <v>3472100.87</v>
      </c>
      <c r="H12" s="11">
        <v>2936784.74</v>
      </c>
      <c r="I12" s="11">
        <v>2936784.74</v>
      </c>
      <c r="J12" s="11">
        <v>2936784.74</v>
      </c>
      <c r="K12" s="11">
        <f t="shared" ref="K12:K20" si="0">+F12-H12</f>
        <v>27239092.640000001</v>
      </c>
    </row>
    <row r="13" spans="2:11" x14ac:dyDescent="0.2">
      <c r="B13" s="10"/>
      <c r="C13" s="12" t="s">
        <v>18</v>
      </c>
      <c r="D13" s="11">
        <v>13377111.65</v>
      </c>
      <c r="E13" s="11">
        <v>823828.16999999993</v>
      </c>
      <c r="F13" s="11">
        <f t="shared" ref="F13:F20" si="1">+D13+E13</f>
        <v>14200939.82</v>
      </c>
      <c r="G13" s="11">
        <v>2746774.2800000003</v>
      </c>
      <c r="H13" s="11">
        <v>2672932.2800000003</v>
      </c>
      <c r="I13" s="11">
        <v>2672932.2800000003</v>
      </c>
      <c r="J13" s="11">
        <v>2672932.2800000003</v>
      </c>
      <c r="K13" s="11">
        <f t="shared" si="0"/>
        <v>11528007.539999999</v>
      </c>
    </row>
    <row r="14" spans="2:11" x14ac:dyDescent="0.2">
      <c r="B14" s="10"/>
      <c r="C14" s="12" t="s">
        <v>19</v>
      </c>
      <c r="D14" s="11">
        <v>41797381.549999997</v>
      </c>
      <c r="E14" s="11">
        <v>1593402.44</v>
      </c>
      <c r="F14" s="11">
        <f t="shared" si="1"/>
        <v>43390783.989999995</v>
      </c>
      <c r="G14" s="11">
        <v>7606176.0899999999</v>
      </c>
      <c r="H14" s="11">
        <v>7492278.8699999992</v>
      </c>
      <c r="I14" s="11">
        <v>7492278.8699999992</v>
      </c>
      <c r="J14" s="11">
        <v>7492278.8699999992</v>
      </c>
      <c r="K14" s="11">
        <f t="shared" si="0"/>
        <v>35898505.119999997</v>
      </c>
    </row>
    <row r="15" spans="2:11" x14ac:dyDescent="0.2">
      <c r="B15" s="10"/>
      <c r="C15" s="12" t="s">
        <v>20</v>
      </c>
      <c r="D15" s="11">
        <v>26363371.16</v>
      </c>
      <c r="E15" s="11">
        <v>609447.62</v>
      </c>
      <c r="F15" s="11">
        <f t="shared" si="1"/>
        <v>26972818.780000001</v>
      </c>
      <c r="G15" s="11">
        <v>3591013.0700000003</v>
      </c>
      <c r="H15" s="11">
        <v>3430891.84</v>
      </c>
      <c r="I15" s="11">
        <v>3430891.84</v>
      </c>
      <c r="J15" s="11">
        <v>3430891.84</v>
      </c>
      <c r="K15" s="11">
        <f t="shared" si="0"/>
        <v>23541926.940000001</v>
      </c>
    </row>
    <row r="16" spans="2:11" x14ac:dyDescent="0.2">
      <c r="B16" s="10"/>
      <c r="C16" s="12" t="s">
        <v>21</v>
      </c>
      <c r="D16" s="11">
        <v>21949715.48</v>
      </c>
      <c r="E16" s="11">
        <v>2954321.3900000006</v>
      </c>
      <c r="F16" s="11">
        <f t="shared" si="1"/>
        <v>24904036.870000001</v>
      </c>
      <c r="G16" s="11">
        <v>1060452.24</v>
      </c>
      <c r="H16" s="11">
        <v>1053452.24</v>
      </c>
      <c r="I16" s="11">
        <v>1053452.24</v>
      </c>
      <c r="J16" s="11">
        <v>1053452.24</v>
      </c>
      <c r="K16" s="11">
        <f t="shared" si="0"/>
        <v>23850584.630000003</v>
      </c>
    </row>
    <row r="17" spans="1:12" x14ac:dyDescent="0.2">
      <c r="B17" s="10"/>
      <c r="C17" s="12" t="s">
        <v>22</v>
      </c>
      <c r="D17" s="11">
        <v>42008678.960000001</v>
      </c>
      <c r="E17" s="11">
        <v>644705.48</v>
      </c>
      <c r="F17" s="11">
        <f t="shared" si="1"/>
        <v>42653384.439999998</v>
      </c>
      <c r="G17" s="11">
        <v>4428035.0600000005</v>
      </c>
      <c r="H17" s="11">
        <v>4059987.0300000003</v>
      </c>
      <c r="I17" s="11">
        <v>4059987.0300000003</v>
      </c>
      <c r="J17" s="11">
        <v>4059987.0300000003</v>
      </c>
      <c r="K17" s="11">
        <f t="shared" si="0"/>
        <v>38593397.409999996</v>
      </c>
    </row>
    <row r="18" spans="1:12" x14ac:dyDescent="0.2">
      <c r="B18" s="10"/>
      <c r="C18" s="12" t="s">
        <v>23</v>
      </c>
      <c r="D18" s="11">
        <v>4790668.71</v>
      </c>
      <c r="E18" s="11">
        <v>146852.89000000001</v>
      </c>
      <c r="F18" s="11">
        <f t="shared" si="1"/>
        <v>4937521.5999999996</v>
      </c>
      <c r="G18" s="11">
        <v>1168440.04</v>
      </c>
      <c r="H18" s="11">
        <v>1111252.94</v>
      </c>
      <c r="I18" s="11">
        <v>1111252.94</v>
      </c>
      <c r="J18" s="11">
        <v>1111252.94</v>
      </c>
      <c r="K18" s="11">
        <f t="shared" si="0"/>
        <v>3826268.6599999997</v>
      </c>
    </row>
    <row r="19" spans="1:12" x14ac:dyDescent="0.2">
      <c r="B19" s="10"/>
      <c r="C19" s="12" t="s">
        <v>24</v>
      </c>
      <c r="D19" s="11">
        <v>29591198.629999999</v>
      </c>
      <c r="E19" s="11">
        <v>1211275.42</v>
      </c>
      <c r="F19" s="11">
        <f t="shared" si="1"/>
        <v>30802474.049999997</v>
      </c>
      <c r="G19" s="11">
        <v>3881182.8899999997</v>
      </c>
      <c r="H19" s="11">
        <v>3682370.9699999997</v>
      </c>
      <c r="I19" s="11">
        <v>3682370.9699999997</v>
      </c>
      <c r="J19" s="11">
        <v>3682370.9699999997</v>
      </c>
      <c r="K19" s="11">
        <f t="shared" si="0"/>
        <v>27120103.079999998</v>
      </c>
    </row>
    <row r="20" spans="1:12" ht="25.5" x14ac:dyDescent="0.2">
      <c r="B20" s="10"/>
      <c r="C20" s="12" t="s">
        <v>25</v>
      </c>
      <c r="D20" s="11">
        <v>23937287.59</v>
      </c>
      <c r="E20" s="11">
        <v>9254066.0999999996</v>
      </c>
      <c r="F20" s="11">
        <f t="shared" si="1"/>
        <v>33191353.689999998</v>
      </c>
      <c r="G20" s="11">
        <v>17785186.219999999</v>
      </c>
      <c r="H20" s="11">
        <v>17725127.489999998</v>
      </c>
      <c r="I20" s="11">
        <v>17725127.489999998</v>
      </c>
      <c r="J20" s="11">
        <v>17725127.489999998</v>
      </c>
      <c r="K20" s="11">
        <f t="shared" si="0"/>
        <v>15466226.199999999</v>
      </c>
    </row>
    <row r="21" spans="1:12" x14ac:dyDescent="0.2">
      <c r="B21" s="13"/>
      <c r="C21" s="14"/>
      <c r="D21" s="15"/>
      <c r="E21" s="15"/>
      <c r="F21" s="15"/>
      <c r="G21" s="15"/>
      <c r="H21" s="15"/>
      <c r="I21" s="15"/>
      <c r="J21" s="15"/>
      <c r="K21" s="15"/>
    </row>
    <row r="22" spans="1:12" s="20" customFormat="1" x14ac:dyDescent="0.2">
      <c r="A22" s="16"/>
      <c r="B22" s="17"/>
      <c r="C22" s="18" t="s">
        <v>26</v>
      </c>
      <c r="D22" s="19">
        <f>SUM(D12:D20)</f>
        <v>220576496.67000002</v>
      </c>
      <c r="E22" s="19">
        <f t="shared" ref="E22:K22" si="2">SUM(E12:E20)</f>
        <v>30652693.950000003</v>
      </c>
      <c r="F22" s="19">
        <f t="shared" si="2"/>
        <v>251229190.62</v>
      </c>
      <c r="G22" s="19">
        <f t="shared" si="2"/>
        <v>45739360.759999998</v>
      </c>
      <c r="H22" s="19">
        <f t="shared" si="2"/>
        <v>44165078.399999999</v>
      </c>
      <c r="I22" s="19">
        <f t="shared" si="2"/>
        <v>44165078.399999999</v>
      </c>
      <c r="J22" s="19">
        <f t="shared" si="2"/>
        <v>44165078.399999999</v>
      </c>
      <c r="K22" s="19">
        <f t="shared" si="2"/>
        <v>207064112.21999997</v>
      </c>
      <c r="L22" s="16"/>
    </row>
    <row r="23" spans="1:12" x14ac:dyDescent="0.2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2" x14ac:dyDescent="0.2"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2" x14ac:dyDescent="0.2">
      <c r="G25" s="21"/>
      <c r="H25" s="21"/>
      <c r="I25" s="21"/>
      <c r="J25" s="21"/>
    </row>
  </sheetData>
  <mergeCells count="8">
    <mergeCell ref="B1:K1"/>
    <mergeCell ref="B2:K2"/>
    <mergeCell ref="B3:K3"/>
    <mergeCell ref="B4:K4"/>
    <mergeCell ref="D6:F6"/>
    <mergeCell ref="B8:C10"/>
    <mergeCell ref="D8:J8"/>
    <mergeCell ref="K8:K9"/>
  </mergeCells>
  <pageMargins left="0.31496062992125984" right="0.31496062992125984" top="0.74803149606299213" bottom="0.74803149606299213" header="0.31496062992125984" footer="0.31496062992125984"/>
  <pageSetup scale="7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2017-07-21T14:49:15Z</cp:lastPrinted>
  <dcterms:created xsi:type="dcterms:W3CDTF">2017-07-17T14:49:06Z</dcterms:created>
  <dcterms:modified xsi:type="dcterms:W3CDTF">2017-07-21T14:52:17Z</dcterms:modified>
</cp:coreProperties>
</file>