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600" yWindow="750" windowWidth="19440" windowHeight="10920" tabRatio="821" firstSheet="1" activeTab="1"/>
  </bookViews>
  <sheets>
    <sheet name="PT_ESF_ECSF" sheetId="3" state="hidden" r:id="rId1"/>
    <sheet name="F6a" sheetId="38" r:id="rId2"/>
  </sheets>
  <calcPr calcId="145621"/>
</workbook>
</file>

<file path=xl/calcChain.xml><?xml version="1.0" encoding="utf-8"?>
<calcChain xmlns="http://schemas.openxmlformats.org/spreadsheetml/2006/main">
  <c r="H152" i="38" l="1"/>
  <c r="E152" i="38"/>
  <c r="E151" i="38"/>
  <c r="H151" i="38" s="1"/>
  <c r="H150" i="38"/>
  <c r="E150" i="38"/>
  <c r="E149" i="38"/>
  <c r="H149" i="38" s="1"/>
  <c r="H148" i="38"/>
  <c r="E148" i="38"/>
  <c r="E147" i="38"/>
  <c r="H147" i="38" s="1"/>
  <c r="H146" i="38"/>
  <c r="E146" i="38"/>
  <c r="G145" i="38"/>
  <c r="F145" i="38"/>
  <c r="D145" i="38"/>
  <c r="C145" i="38"/>
  <c r="H144" i="38"/>
  <c r="E144" i="38"/>
  <c r="E143" i="38"/>
  <c r="H143" i="38" s="1"/>
  <c r="H142" i="38"/>
  <c r="E142" i="38"/>
  <c r="G141" i="38"/>
  <c r="F141" i="38"/>
  <c r="D141" i="38"/>
  <c r="C141" i="38"/>
  <c r="H140" i="38"/>
  <c r="E140" i="38"/>
  <c r="E139" i="38"/>
  <c r="H139" i="38" s="1"/>
  <c r="H138" i="38"/>
  <c r="E138" i="38"/>
  <c r="E137" i="38"/>
  <c r="H137" i="38" s="1"/>
  <c r="H136" i="38"/>
  <c r="E136" i="38"/>
  <c r="E135" i="38"/>
  <c r="H135" i="38" s="1"/>
  <c r="H134" i="38"/>
  <c r="E134" i="38"/>
  <c r="E133" i="38"/>
  <c r="H133" i="38" s="1"/>
  <c r="G132" i="38"/>
  <c r="F132" i="38"/>
  <c r="E132" i="38"/>
  <c r="H132" i="38" s="1"/>
  <c r="D132" i="38"/>
  <c r="C132" i="38"/>
  <c r="E131" i="38"/>
  <c r="H131" i="38" s="1"/>
  <c r="H130" i="38"/>
  <c r="E130" i="38"/>
  <c r="E129" i="38"/>
  <c r="H129" i="38" s="1"/>
  <c r="G128" i="38"/>
  <c r="F128" i="38"/>
  <c r="E128" i="38"/>
  <c r="H128" i="38" s="1"/>
  <c r="D128" i="38"/>
  <c r="C128" i="38"/>
  <c r="E127" i="38"/>
  <c r="H127" i="38" s="1"/>
  <c r="H126" i="38"/>
  <c r="E126" i="38"/>
  <c r="E125" i="38"/>
  <c r="H125" i="38" s="1"/>
  <c r="H124" i="38"/>
  <c r="E124" i="38"/>
  <c r="E123" i="38"/>
  <c r="H123" i="38" s="1"/>
  <c r="H122" i="38"/>
  <c r="E122" i="38"/>
  <c r="E121" i="38"/>
  <c r="H121" i="38" s="1"/>
  <c r="H120" i="38"/>
  <c r="E120" i="38"/>
  <c r="E119" i="38"/>
  <c r="H119" i="38" s="1"/>
  <c r="G118" i="38"/>
  <c r="F118" i="38"/>
  <c r="E118" i="38"/>
  <c r="H118" i="38" s="1"/>
  <c r="D118" i="38"/>
  <c r="C118" i="38"/>
  <c r="E117" i="38"/>
  <c r="H117" i="38" s="1"/>
  <c r="H116" i="38"/>
  <c r="E116" i="38"/>
  <c r="E115" i="38"/>
  <c r="H115" i="38" s="1"/>
  <c r="H114" i="38"/>
  <c r="E114" i="38"/>
  <c r="E113" i="38"/>
  <c r="H113" i="38" s="1"/>
  <c r="H112" i="38"/>
  <c r="E112" i="38"/>
  <c r="E111" i="38"/>
  <c r="H111" i="38" s="1"/>
  <c r="H110" i="38"/>
  <c r="E110" i="38"/>
  <c r="E109" i="38"/>
  <c r="H109" i="38" s="1"/>
  <c r="G108" i="38"/>
  <c r="F108" i="38"/>
  <c r="D108" i="38"/>
  <c r="C108" i="38"/>
  <c r="E107" i="38"/>
  <c r="H107" i="38" s="1"/>
  <c r="H106" i="38"/>
  <c r="E106" i="38"/>
  <c r="E105" i="38"/>
  <c r="H105" i="38" s="1"/>
  <c r="H104" i="38"/>
  <c r="E104" i="38"/>
  <c r="E103" i="38"/>
  <c r="H103" i="38" s="1"/>
  <c r="H102" i="38"/>
  <c r="E102" i="38"/>
  <c r="E101" i="38"/>
  <c r="H101" i="38" s="1"/>
  <c r="H100" i="38"/>
  <c r="E100" i="38"/>
  <c r="E99" i="38"/>
  <c r="H99" i="38" s="1"/>
  <c r="G98" i="38"/>
  <c r="F98" i="38"/>
  <c r="D98" i="38"/>
  <c r="C98" i="38"/>
  <c r="E97" i="38"/>
  <c r="H97" i="38" s="1"/>
  <c r="H96" i="38"/>
  <c r="E96" i="38"/>
  <c r="E95" i="38"/>
  <c r="H95" i="38" s="1"/>
  <c r="H94" i="38"/>
  <c r="E94" i="38"/>
  <c r="E93" i="38"/>
  <c r="H93" i="38" s="1"/>
  <c r="H92" i="38"/>
  <c r="E92" i="38"/>
  <c r="E91" i="38"/>
  <c r="H91" i="38" s="1"/>
  <c r="H90" i="38"/>
  <c r="E90" i="38"/>
  <c r="E89" i="38"/>
  <c r="H89" i="38" s="1"/>
  <c r="G88" i="38"/>
  <c r="F88" i="38"/>
  <c r="D88" i="38"/>
  <c r="C88" i="38"/>
  <c r="E87" i="38"/>
  <c r="H87" i="38" s="1"/>
  <c r="H86" i="38"/>
  <c r="E86" i="38"/>
  <c r="E85" i="38"/>
  <c r="H85" i="38" s="1"/>
  <c r="H84" i="38"/>
  <c r="E84" i="38"/>
  <c r="E83" i="38"/>
  <c r="H83" i="38" s="1"/>
  <c r="H82" i="38"/>
  <c r="E82" i="38"/>
  <c r="E81" i="38"/>
  <c r="H81" i="38" s="1"/>
  <c r="G80" i="38"/>
  <c r="F80" i="38"/>
  <c r="E80" i="38"/>
  <c r="D80" i="38"/>
  <c r="D79" i="38" s="1"/>
  <c r="C80" i="38"/>
  <c r="G79" i="38"/>
  <c r="F79" i="38"/>
  <c r="C79" i="38"/>
  <c r="H77" i="38"/>
  <c r="E77" i="38"/>
  <c r="E76" i="38"/>
  <c r="H76" i="38" s="1"/>
  <c r="H75" i="38"/>
  <c r="E75" i="38"/>
  <c r="E74" i="38"/>
  <c r="H74" i="38" s="1"/>
  <c r="H73" i="38"/>
  <c r="E73" i="38"/>
  <c r="E72" i="38"/>
  <c r="E70" i="38" s="1"/>
  <c r="H70" i="38" s="1"/>
  <c r="H71" i="38"/>
  <c r="E71" i="38"/>
  <c r="G70" i="38"/>
  <c r="F70" i="38"/>
  <c r="D70" i="38"/>
  <c r="C70" i="38"/>
  <c r="H69" i="38"/>
  <c r="E69" i="38"/>
  <c r="E68" i="38"/>
  <c r="E66" i="38" s="1"/>
  <c r="H66" i="38" s="1"/>
  <c r="H67" i="38"/>
  <c r="E67" i="38"/>
  <c r="G66" i="38"/>
  <c r="F66" i="38"/>
  <c r="D66" i="38"/>
  <c r="C66" i="38"/>
  <c r="H65" i="38"/>
  <c r="E65" i="38"/>
  <c r="E64" i="38"/>
  <c r="H64" i="38" s="1"/>
  <c r="H63" i="38"/>
  <c r="E63" i="38"/>
  <c r="E62" i="38"/>
  <c r="H62" i="38" s="1"/>
  <c r="H61" i="38"/>
  <c r="E61" i="38"/>
  <c r="E60" i="38"/>
  <c r="H60" i="38" s="1"/>
  <c r="H59" i="38"/>
  <c r="E59" i="38"/>
  <c r="E58" i="38"/>
  <c r="H58" i="38" s="1"/>
  <c r="H57" i="38"/>
  <c r="G57" i="38"/>
  <c r="F57" i="38"/>
  <c r="E57" i="38"/>
  <c r="D57" i="38"/>
  <c r="C57" i="38"/>
  <c r="E56" i="38"/>
  <c r="H56" i="38" s="1"/>
  <c r="H55" i="38"/>
  <c r="E55" i="38"/>
  <c r="E54" i="38"/>
  <c r="H54" i="38" s="1"/>
  <c r="G53" i="38"/>
  <c r="F53" i="38"/>
  <c r="D53" i="38"/>
  <c r="C53" i="38"/>
  <c r="E52" i="38"/>
  <c r="H52" i="38" s="1"/>
  <c r="H51" i="38"/>
  <c r="E51" i="38"/>
  <c r="E50" i="38"/>
  <c r="H50" i="38" s="1"/>
  <c r="H49" i="38"/>
  <c r="E49" i="38"/>
  <c r="E48" i="38"/>
  <c r="H48" i="38" s="1"/>
  <c r="H47" i="38"/>
  <c r="E47" i="38"/>
  <c r="E46" i="38"/>
  <c r="H46" i="38" s="1"/>
  <c r="H45" i="38"/>
  <c r="E45" i="38"/>
  <c r="E44" i="38"/>
  <c r="H44" i="38" s="1"/>
  <c r="H43" i="38"/>
  <c r="G43" i="38"/>
  <c r="F43" i="38"/>
  <c r="E43" i="38"/>
  <c r="D43" i="38"/>
  <c r="C43" i="38"/>
  <c r="E42" i="38"/>
  <c r="H42" i="38" s="1"/>
  <c r="H41" i="38"/>
  <c r="E41" i="38"/>
  <c r="E40" i="38"/>
  <c r="H40" i="38" s="1"/>
  <c r="H39" i="38"/>
  <c r="E39" i="38"/>
  <c r="E38" i="38"/>
  <c r="H38" i="38" s="1"/>
  <c r="H37" i="38"/>
  <c r="E37" i="38"/>
  <c r="E36" i="38"/>
  <c r="H36" i="38" s="1"/>
  <c r="H35" i="38"/>
  <c r="E35" i="38"/>
  <c r="E34" i="38"/>
  <c r="E33" i="38" s="1"/>
  <c r="H33" i="38" s="1"/>
  <c r="G33" i="38"/>
  <c r="F33" i="38"/>
  <c r="D33" i="38"/>
  <c r="C33" i="38"/>
  <c r="E32" i="38"/>
  <c r="H32" i="38" s="1"/>
  <c r="H31" i="38"/>
  <c r="E31" i="38"/>
  <c r="E30" i="38"/>
  <c r="H30" i="38" s="1"/>
  <c r="H29" i="38"/>
  <c r="E29" i="38"/>
  <c r="E28" i="38"/>
  <c r="H28" i="38" s="1"/>
  <c r="H27" i="38"/>
  <c r="E27" i="38"/>
  <c r="E26" i="38"/>
  <c r="H26" i="38" s="1"/>
  <c r="H25" i="38"/>
  <c r="E25" i="38"/>
  <c r="E24" i="38"/>
  <c r="H24" i="38" s="1"/>
  <c r="H23" i="38"/>
  <c r="G23" i="38"/>
  <c r="F23" i="38"/>
  <c r="E23" i="38"/>
  <c r="D23" i="38"/>
  <c r="C23" i="38"/>
  <c r="E22" i="38"/>
  <c r="H22" i="38" s="1"/>
  <c r="H21" i="38"/>
  <c r="E21" i="38"/>
  <c r="E20" i="38"/>
  <c r="H20" i="38" s="1"/>
  <c r="H19" i="38"/>
  <c r="E19" i="38"/>
  <c r="E18" i="38"/>
  <c r="H18" i="38" s="1"/>
  <c r="H17" i="38"/>
  <c r="E17" i="38"/>
  <c r="E16" i="38"/>
  <c r="H16" i="38" s="1"/>
  <c r="H15" i="38"/>
  <c r="E15" i="38"/>
  <c r="E14" i="38"/>
  <c r="H14" i="38" s="1"/>
  <c r="H13" i="38"/>
  <c r="G13" i="38"/>
  <c r="F13" i="38"/>
  <c r="E13" i="38"/>
  <c r="D13" i="38"/>
  <c r="C13" i="38"/>
  <c r="E12" i="38"/>
  <c r="H12" i="38" s="1"/>
  <c r="H11" i="38"/>
  <c r="E11" i="38"/>
  <c r="E10" i="38"/>
  <c r="H10" i="38" s="1"/>
  <c r="H9" i="38"/>
  <c r="E9" i="38"/>
  <c r="E8" i="38"/>
  <c r="H8" i="38" s="1"/>
  <c r="H7" i="38"/>
  <c r="E7" i="38"/>
  <c r="E6" i="38"/>
  <c r="E5" i="38" s="1"/>
  <c r="G5" i="38"/>
  <c r="F5" i="38"/>
  <c r="D5" i="38"/>
  <c r="D4" i="38" s="1"/>
  <c r="D154" i="38" s="1"/>
  <c r="C5" i="38"/>
  <c r="G4" i="38"/>
  <c r="G154" i="38" s="1"/>
  <c r="F4" i="38"/>
  <c r="F154" i="38" s="1"/>
  <c r="C4" i="38"/>
  <c r="C154" i="38" s="1"/>
  <c r="H80" i="38" l="1"/>
  <c r="E53" i="38"/>
  <c r="H53" i="38" s="1"/>
  <c r="E88" i="38"/>
  <c r="H88" i="38" s="1"/>
  <c r="E98" i="38"/>
  <c r="H98" i="38" s="1"/>
  <c r="H6" i="38"/>
  <c r="H5" i="38" s="1"/>
  <c r="H34" i="38"/>
  <c r="H68" i="38"/>
  <c r="H72" i="38"/>
  <c r="E141" i="38"/>
  <c r="H141" i="38" s="1"/>
  <c r="E145" i="38"/>
  <c r="H145" i="38" s="1"/>
  <c r="E108" i="38"/>
  <c r="H108" i="38" s="1"/>
  <c r="H4" i="38" l="1"/>
  <c r="E4" i="38"/>
  <c r="E154" i="38" s="1"/>
  <c r="H79" i="38"/>
  <c r="E79" i="38"/>
  <c r="H154" i="38" l="1"/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13" i="3"/>
  <c r="E207" i="3"/>
  <c r="E156" i="3"/>
  <c r="E199" i="3"/>
  <c r="E150" i="3"/>
  <c r="E202" i="3"/>
  <c r="E203" i="3"/>
  <c r="E190" i="3"/>
  <c r="E142" i="3"/>
  <c r="E193" i="3"/>
  <c r="E194" i="3"/>
  <c r="E195" i="3"/>
  <c r="E146" i="3"/>
  <c r="E212" i="3"/>
  <c r="E164" i="3"/>
  <c r="E130" i="3"/>
  <c r="E181" i="3"/>
  <c r="E182" i="3"/>
  <c r="E133" i="3"/>
  <c r="E184" i="3"/>
  <c r="E135" i="3"/>
  <c r="E186" i="3"/>
  <c r="E178" i="3"/>
  <c r="E17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134" i="3"/>
  <c r="E163" i="3"/>
  <c r="E180" i="3"/>
  <c r="E192" i="3"/>
  <c r="E157" i="3"/>
  <c r="E131" i="3"/>
  <c r="E206" i="3"/>
  <c r="E189" i="3"/>
  <c r="E136" i="3"/>
  <c r="E198" i="3"/>
  <c r="E149" i="3"/>
  <c r="E141" i="3"/>
  <c r="E158" i="3"/>
  <c r="E77" i="3"/>
  <c r="E94" i="3"/>
  <c r="E170" i="3"/>
  <c r="E25" i="3"/>
  <c r="E76" i="3"/>
  <c r="E211" i="3"/>
  <c r="E41" i="3"/>
  <c r="E147" i="3"/>
  <c r="E174" i="3"/>
  <c r="E100" i="3"/>
  <c r="E216" i="3"/>
  <c r="E99" i="3"/>
  <c r="E42" i="3"/>
  <c r="E48" i="3"/>
  <c r="E210" i="3"/>
  <c r="E108" i="3"/>
  <c r="E47" i="3"/>
  <c r="E109" i="3"/>
  <c r="E56" i="3"/>
  <c r="E57" i="3"/>
  <c r="E126" i="3"/>
  <c r="E119" i="3"/>
  <c r="E138" i="3"/>
  <c r="E196" i="3"/>
  <c r="E132" i="3"/>
  <c r="E200" i="3"/>
  <c r="E127" i="3"/>
  <c r="E183" i="3"/>
  <c r="E152" i="3"/>
  <c r="E128" i="3"/>
  <c r="E165" i="3"/>
  <c r="E155" i="3"/>
  <c r="E144" i="3"/>
  <c r="E167" i="3"/>
  <c r="E185" i="3"/>
  <c r="E140" i="3"/>
  <c r="E121" i="3"/>
  <c r="E143" i="3"/>
  <c r="E118" i="3"/>
  <c r="E129" i="3"/>
  <c r="E145" i="3"/>
  <c r="E153" i="3"/>
  <c r="E122" i="3"/>
  <c r="E159" i="3"/>
  <c r="E160" i="3"/>
  <c r="E175" i="3"/>
  <c r="E151" i="3"/>
  <c r="E171" i="3"/>
  <c r="E214" i="3"/>
  <c r="E209" i="3"/>
  <c r="E179" i="3"/>
  <c r="E177" i="3"/>
  <c r="E191" i="3"/>
  <c r="E201" i="3"/>
  <c r="E197" i="3"/>
  <c r="E208" i="3"/>
  <c r="E217" i="3"/>
  <c r="E215" i="3"/>
  <c r="E173" i="3"/>
  <c r="E137" i="3"/>
  <c r="E154" i="3"/>
  <c r="E205" i="3"/>
  <c r="E204" i="3"/>
  <c r="E188" i="3"/>
  <c r="E187" i="3"/>
  <c r="E169" i="3"/>
  <c r="E168" i="3"/>
</calcChain>
</file>

<file path=xl/sharedStrings.xml><?xml version="1.0" encoding="utf-8"?>
<sst xmlns="http://schemas.openxmlformats.org/spreadsheetml/2006/main" count="527" uniqueCount="285">
  <si>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</si>
  <si>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</si>
  <si>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</si>
  <si>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</si>
  <si>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</si>
  <si>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</si>
  <si>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</si>
  <si>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</si>
  <si>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</si>
  <si>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</si>
  <si>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</si>
  <si>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</si>
  <si>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</si>
  <si>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</si>
  <si>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</si>
  <si>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</si>
  <si>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</si>
  <si>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</si>
  <si>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</si>
  <si>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</si>
  <si>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</si>
  <si>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</si>
  <si>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</si>
  <si>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</si>
  <si>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</si>
  <si>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</si>
  <si>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</si>
  <si>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</si>
  <si>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</si>
  <si>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</si>
  <si>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</si>
  <si>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</si>
  <si>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</si>
  <si>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</si>
  <si>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</si>
  <si>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</si>
  <si>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</si>
  <si>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</si>
  <si>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</si>
  <si>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</si>
  <si>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</si>
  <si>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</si>
  <si>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</si>
  <si>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</si>
  <si>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</si>
  <si>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</si>
  <si>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</si>
  <si>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</si>
  <si>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</si>
  <si>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</si>
  <si>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</si>
  <si>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</si>
  <si>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</si>
  <si>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</si>
  <si>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</si>
  <si>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</si>
  <si>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</si>
  <si>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</si>
  <si>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</si>
  <si>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</si>
  <si>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</si>
  <si>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</si>
  <si>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</si>
  <si>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</si>
  <si>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</si>
  <si>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</si>
  <si>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</si>
  <si>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</si>
  <si>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</si>
  <si>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</si>
  <si>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</si>
  <si>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</si>
  <si>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</si>
  <si>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</si>
  <si>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Devengado</t>
  </si>
  <si>
    <t>Egresos</t>
  </si>
  <si>
    <t>Ma. Guadalupe Martha Saucedo Serrano</t>
  </si>
  <si>
    <t>Directora de Administración</t>
  </si>
  <si>
    <t>Concepto (c)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</si>
  <si>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</si>
  <si>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</si>
  <si>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</si>
  <si>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</si>
  <si>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</si>
  <si>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</si>
  <si>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</si>
  <si>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</si>
  <si>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</si>
  <si>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</si>
  <si>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</si>
  <si>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</si>
  <si>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</si>
  <si>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</si>
  <si>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</si>
  <si>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</si>
  <si>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</si>
  <si>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</si>
  <si>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</si>
  <si>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</si>
  <si>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</si>
  <si>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</si>
  <si>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</si>
  <si>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</si>
  <si>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</si>
  <si>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</si>
  <si>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</si>
  <si>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</si>
  <si>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</si>
  <si>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</si>
  <si>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</si>
  <si>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</si>
  <si>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</si>
  <si>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</si>
  <si>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</si>
  <si>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</si>
  <si>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</si>
  <si>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</si>
  <si>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</si>
  <si>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</si>
  <si>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</si>
  <si>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</si>
  <si>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</si>
  <si>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</si>
  <si>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</si>
  <si>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</si>
  <si>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</si>
  <si>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</si>
  <si>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</si>
  <si>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</si>
  <si>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</si>
  <si>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</si>
  <si>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</si>
  <si>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</si>
  <si>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</si>
  <si>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</si>
  <si>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</si>
  <si>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</si>
  <si>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</si>
  <si>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</si>
  <si>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</si>
  <si>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</si>
  <si>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</si>
  <si>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</si>
  <si>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</si>
  <si>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</si>
  <si>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</si>
  <si>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</si>
  <si>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</si>
  <si>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</si>
  <si>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</si>
  <si>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</si>
  <si>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</si>
  <si>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</si>
  <si>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</si>
  <si>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</si>
  <si>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</si>
  <si>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</si>
  <si>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</si>
  <si>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</si>
  <si>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</si>
  <si>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</si>
  <si>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</si>
  <si>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</si>
  <si>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</si>
  <si>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</si>
  <si>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</si>
  <si>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</si>
  <si>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</si>
  <si>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</si>
  <si>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</si>
  <si>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</si>
  <si>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</si>
  <si>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</si>
  <si>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</si>
  <si>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</si>
  <si>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</si>
  <si>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</si>
  <si>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</si>
  <si>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</si>
  <si>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</si>
  <si>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</si>
  <si>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</si>
  <si>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</si>
  <si>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</si>
  <si>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</si>
  <si>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</si>
  <si>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</si>
  <si>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</si>
  <si>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</si>
  <si>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</si>
  <si>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</si>
  <si>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</si>
  <si>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</si>
  <si>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</si>
  <si>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</si>
  <si>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</si>
  <si>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</si>
  <si>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</si>
  <si>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</si>
  <si>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</si>
  <si>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</si>
  <si>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</si>
  <si>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</si>
  <si>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</si>
  <si>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</si>
  <si>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</si>
  <si>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</si>
  <si>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</si>
  <si>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</si>
  <si>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</si>
  <si>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</si>
  <si>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</si>
  <si>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</si>
  <si>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</si>
  <si>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</si>
  <si>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</si>
  <si>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</si>
  <si>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</si>
  <si>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</si>
  <si>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</si>
  <si>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</si>
  <si>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</si>
  <si>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</si>
  <si>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</si>
  <si>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</si>
  <si>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</si>
  <si>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</si>
  <si>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</si>
  <si>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</si>
  <si>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</si>
  <si>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</si>
  <si>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</si>
  <si>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</si>
  <si>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</si>
  <si>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</si>
  <si>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</si>
  <si>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</si>
  <si>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</si>
  <si>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</si>
  <si>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</si>
  <si>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</si>
  <si>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</si>
  <si>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</si>
  <si>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</si>
  <si>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</si>
  <si>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</si>
  <si>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</si>
  <si>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</si>
  <si>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</si>
  <si>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</si>
  <si>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</si>
  <si>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</si>
  <si>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</si>
  <si>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</si>
  <si>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</si>
  <si>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</si>
  <si>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</si>
  <si>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</si>
  <si>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</si>
  <si>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</si>
  <si>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</si>
  <si>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</si>
  <si>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</si>
  <si>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</si>
  <si>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</si>
  <si>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</si>
  <si>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</si>
  <si>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</si>
  <si>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</si>
  <si>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</si>
  <si>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</si>
  <si>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</si>
  <si>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</si>
  <si>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</si>
  <si>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</si>
  <si>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</si>
  <si>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</si>
  <si>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</si>
  <si>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</si>
  <si>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</si>
  <si>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</si>
  <si>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</si>
  <si>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INSTITUTO ESTATAL DE LA CULTURA DEL ESTADO DE GUANAJUATO
Clasificación por Objeto del Gasto (Capítulo y Concepto)
al 30 de Septiembre de 2018
PESOS</t>
  </si>
  <si>
    <t>Maria Adriana Camarena de Obeso</t>
  </si>
  <si>
    <t>Directora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</si>
</sst>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4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8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7" borderId="19" applyNumberFormat="0" applyFont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167" fontId="11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6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8" fillId="0" borderId="0"/>
    <xf numFmtId="43" fontId="17" fillId="0" borderId="0" applyFont="0" applyFill="0" applyBorder="0" applyAlignment="0" applyProtection="0"/>
  </cellStyleXfs>
  <cellXfs count="7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4" fontId="9" fillId="0" borderId="17" xfId="0" applyNumberFormat="1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0" fontId="8" fillId="0" borderId="0" xfId="245" applyFont="1"/>
    <xf numFmtId="0" fontId="8" fillId="0" borderId="0" xfId="245" applyFont="1" applyBorder="1" applyAlignment="1">
      <alignment horizontal="center"/>
    </xf>
    <xf numFmtId="0" fontId="19" fillId="0" borderId="0" xfId="0" applyFont="1"/>
    <xf numFmtId="0" fontId="18" fillId="16" borderId="16" xfId="0" applyFont="1" applyFill="1" applyBorder="1" applyAlignment="1">
      <alignment horizontal="center" vertical="center"/>
    </xf>
    <xf numFmtId="0" fontId="18" fillId="16" borderId="15" xfId="0" applyFont="1" applyFill="1" applyBorder="1" applyAlignment="1">
      <alignment horizontal="center" vertical="center" wrapText="1"/>
    </xf>
    <xf numFmtId="0" fontId="18" fillId="16" borderId="18" xfId="0" applyFont="1" applyFill="1" applyBorder="1" applyAlignment="1">
      <alignment horizontal="center" vertical="top"/>
    </xf>
    <xf numFmtId="4" fontId="20" fillId="0" borderId="16" xfId="0" applyNumberFormat="1" applyFont="1" applyBorder="1" applyAlignment="1">
      <alignment vertical="center"/>
    </xf>
    <xf numFmtId="4" fontId="20" fillId="0" borderId="17" xfId="0" applyNumberFormat="1" applyFont="1" applyBorder="1" applyAlignment="1">
      <alignment vertical="center"/>
    </xf>
    <xf numFmtId="0" fontId="22" fillId="0" borderId="1" xfId="0" applyFont="1" applyBorder="1" applyAlignment="1">
      <alignment horizontal="left" vertical="top"/>
    </xf>
    <xf numFmtId="0" fontId="21" fillId="0" borderId="2" xfId="0" applyFont="1" applyBorder="1" applyAlignment="1">
      <alignment horizontal="left" vertical="center" indent="2"/>
    </xf>
    <xf numFmtId="4" fontId="21" fillId="0" borderId="17" xfId="0" applyNumberFormat="1" applyFont="1" applyBorder="1" applyAlignment="1">
      <alignment vertical="center"/>
    </xf>
    <xf numFmtId="0" fontId="23" fillId="0" borderId="1" xfId="0" applyFont="1" applyBorder="1" applyAlignment="1">
      <alignment horizontal="left" vertical="top"/>
    </xf>
    <xf numFmtId="0" fontId="19" fillId="0" borderId="1" xfId="0" applyFont="1" applyBorder="1"/>
    <xf numFmtId="0" fontId="8" fillId="0" borderId="2" xfId="0" applyFont="1" applyBorder="1" applyAlignment="1">
      <alignment horizontal="left" vertical="center" indent="2"/>
    </xf>
    <xf numFmtId="0" fontId="8" fillId="0" borderId="2" xfId="0" applyFont="1" applyBorder="1" applyAlignment="1">
      <alignment horizontal="left" vertical="center" indent="1"/>
    </xf>
    <xf numFmtId="0" fontId="19" fillId="0" borderId="3" xfId="0" applyFont="1" applyBorder="1"/>
    <xf numFmtId="0" fontId="8" fillId="0" borderId="4" xfId="0" applyFont="1" applyBorder="1" applyAlignment="1">
      <alignment horizontal="left" vertical="center"/>
    </xf>
    <xf numFmtId="0" fontId="8" fillId="0" borderId="6" xfId="245" applyFont="1" applyBorder="1" applyAlignment="1">
      <alignment horizontal="center"/>
    </xf>
    <xf numFmtId="0" fontId="8" fillId="0" borderId="0" xfId="245" applyFont="1" applyAlignment="1">
      <alignment horizontal="center"/>
    </xf>
    <xf numFmtId="0" fontId="18" fillId="16" borderId="15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indent="1"/>
    </xf>
    <xf numFmtId="0" fontId="8" fillId="0" borderId="0" xfId="245" applyFont="1" applyBorder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1" xfId="3" applyFont="1" applyFill="1" applyBorder="1" applyAlignment="1">
      <alignment horizontal="center" vertical="center"/>
    </xf>
    <xf numFmtId="0" fontId="2" fillId="2" borderId="1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indent="1"/>
    </xf>
    <xf numFmtId="0" fontId="9" fillId="0" borderId="2" xfId="0" applyFont="1" applyBorder="1" applyAlignment="1">
      <alignment horizontal="left" vertical="center" indent="1"/>
    </xf>
    <xf numFmtId="0" fontId="8" fillId="0" borderId="6" xfId="245" applyFont="1" applyBorder="1" applyAlignment="1">
      <alignment horizontal="center"/>
    </xf>
    <xf numFmtId="0" fontId="8" fillId="0" borderId="0" xfId="245" applyFont="1" applyAlignment="1">
      <alignment horizontal="center"/>
    </xf>
    <xf numFmtId="0" fontId="21" fillId="0" borderId="1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top" wrapText="1"/>
    </xf>
    <xf numFmtId="0" fontId="18" fillId="16" borderId="8" xfId="0" applyFont="1" applyFill="1" applyBorder="1" applyAlignment="1">
      <alignment horizontal="center" vertical="center" wrapText="1"/>
    </xf>
    <xf numFmtId="0" fontId="18" fillId="16" borderId="5" xfId="0" applyFont="1" applyFill="1" applyBorder="1" applyAlignment="1">
      <alignment horizontal="center" vertical="center" wrapText="1"/>
    </xf>
    <xf numFmtId="0" fontId="18" fillId="16" borderId="9" xfId="0" applyFont="1" applyFill="1" applyBorder="1" applyAlignment="1">
      <alignment horizontal="center" vertical="center" wrapText="1"/>
    </xf>
    <xf numFmtId="0" fontId="18" fillId="16" borderId="5" xfId="0" applyFont="1" applyFill="1" applyBorder="1" applyAlignment="1">
      <alignment horizontal="center" vertical="center"/>
    </xf>
    <xf numFmtId="0" fontId="18" fillId="16" borderId="15" xfId="0" applyFont="1" applyFill="1" applyBorder="1" applyAlignment="1">
      <alignment horizontal="center" vertical="center"/>
    </xf>
    <xf numFmtId="0" fontId="18" fillId="16" borderId="10" xfId="0" applyFont="1" applyFill="1" applyBorder="1" applyAlignment="1">
      <alignment horizontal="center" vertical="center"/>
    </xf>
    <xf numFmtId="0" fontId="18" fillId="16" borderId="7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</cellXfs>
  <cellStyles count="248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1" xfId="247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15" xfId="245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31" xfId="24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10" xfId="244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47" t="s">
        <v>0</v>
      </c>
      <c r="B2" s="47"/>
      <c r="C2" s="47"/>
      <c r="D2" s="47"/>
      <c r="E2" s="13" t="e">
        <f>#REF!</f>
        <v>#REF!</v>
      </c>
    </row>
    <row r="3" spans="1:5">
      <c r="A3" s="47" t="s">
        <v>2</v>
      </c>
      <c r="B3" s="47"/>
      <c r="C3" s="47"/>
      <c r="D3" s="47"/>
      <c r="E3" s="13" t="e">
        <f>#REF!</f>
        <v>#REF!</v>
      </c>
    </row>
    <row r="4" spans="1:5">
      <c r="A4" s="47" t="s">
        <v>1</v>
      </c>
      <c r="B4" s="47"/>
      <c r="C4" s="47"/>
      <c r="D4" s="47"/>
      <c r="E4" s="14"/>
    </row>
    <row r="5" spans="1:5">
      <c r="A5" s="47" t="s">
        <v>70</v>
      </c>
      <c r="B5" s="47"/>
      <c r="C5" s="47"/>
      <c r="D5" s="47"/>
      <c r="E5" t="s">
        <v>68</v>
      </c>
    </row>
    <row r="6" spans="1:5">
      <c r="A6" s="6"/>
      <c r="B6" s="6"/>
      <c r="C6" s="52" t="s">
        <v>3</v>
      </c>
      <c r="D6" s="52"/>
      <c r="E6" s="1">
        <v>2013</v>
      </c>
    </row>
    <row r="7" spans="1:5">
      <c r="A7" s="48" t="s">
        <v>66</v>
      </c>
      <c r="B7" s="46" t="s">
        <v>6</v>
      </c>
      <c r="C7" s="42" t="s">
        <v>8</v>
      </c>
      <c r="D7" s="42"/>
      <c r="E7" s="8" t="e">
        <f>#REF!</f>
        <v>#REF!</v>
      </c>
    </row>
    <row r="8" spans="1:5">
      <c r="A8" s="48"/>
      <c r="B8" s="46"/>
      <c r="C8" s="42" t="s">
        <v>10</v>
      </c>
      <c r="D8" s="42"/>
      <c r="E8" s="8" t="e">
        <f>#REF!</f>
        <v>#REF!</v>
      </c>
    </row>
    <row r="9" spans="1:5">
      <c r="A9" s="48"/>
      <c r="B9" s="46"/>
      <c r="C9" s="42" t="s">
        <v>12</v>
      </c>
      <c r="D9" s="42"/>
      <c r="E9" s="8" t="e">
        <f>#REF!</f>
        <v>#REF!</v>
      </c>
    </row>
    <row r="10" spans="1:5">
      <c r="A10" s="48"/>
      <c r="B10" s="46"/>
      <c r="C10" s="42" t="s">
        <v>14</v>
      </c>
      <c r="D10" s="42"/>
      <c r="E10" s="8" t="e">
        <f>#REF!</f>
        <v>#REF!</v>
      </c>
    </row>
    <row r="11" spans="1:5">
      <c r="A11" s="48"/>
      <c r="B11" s="46"/>
      <c r="C11" s="42" t="s">
        <v>16</v>
      </c>
      <c r="D11" s="42"/>
      <c r="E11" s="8" t="e">
        <f>#REF!</f>
        <v>#REF!</v>
      </c>
    </row>
    <row r="12" spans="1:5">
      <c r="A12" s="48"/>
      <c r="B12" s="46"/>
      <c r="C12" s="42" t="s">
        <v>18</v>
      </c>
      <c r="D12" s="42"/>
      <c r="E12" s="8" t="e">
        <f>#REF!</f>
        <v>#REF!</v>
      </c>
    </row>
    <row r="13" spans="1:5">
      <c r="A13" s="48"/>
      <c r="B13" s="46"/>
      <c r="C13" s="42" t="s">
        <v>20</v>
      </c>
      <c r="D13" s="42"/>
      <c r="E13" s="8" t="e">
        <f>#REF!</f>
        <v>#REF!</v>
      </c>
    </row>
    <row r="14" spans="1:5" ht="15.75" thickBot="1">
      <c r="A14" s="48"/>
      <c r="B14" s="4"/>
      <c r="C14" s="43" t="s">
        <v>23</v>
      </c>
      <c r="D14" s="43"/>
      <c r="E14" s="9" t="e">
        <f>#REF!</f>
        <v>#REF!</v>
      </c>
    </row>
    <row r="15" spans="1:5">
      <c r="A15" s="48"/>
      <c r="B15" s="46" t="s">
        <v>25</v>
      </c>
      <c r="C15" s="42" t="s">
        <v>27</v>
      </c>
      <c r="D15" s="42"/>
      <c r="E15" s="8" t="e">
        <f>#REF!</f>
        <v>#REF!</v>
      </c>
    </row>
    <row r="16" spans="1:5">
      <c r="A16" s="48"/>
      <c r="B16" s="46"/>
      <c r="C16" s="42" t="s">
        <v>29</v>
      </c>
      <c r="D16" s="42"/>
      <c r="E16" s="8" t="e">
        <f>#REF!</f>
        <v>#REF!</v>
      </c>
    </row>
    <row r="17" spans="1:5">
      <c r="A17" s="48"/>
      <c r="B17" s="46"/>
      <c r="C17" s="42" t="s">
        <v>31</v>
      </c>
      <c r="D17" s="42"/>
      <c r="E17" s="8" t="e">
        <f>#REF!</f>
        <v>#REF!</v>
      </c>
    </row>
    <row r="18" spans="1:5">
      <c r="A18" s="48"/>
      <c r="B18" s="46"/>
      <c r="C18" s="42" t="s">
        <v>33</v>
      </c>
      <c r="D18" s="42"/>
      <c r="E18" s="8" t="e">
        <f>#REF!</f>
        <v>#REF!</v>
      </c>
    </row>
    <row r="19" spans="1:5">
      <c r="A19" s="48"/>
      <c r="B19" s="46"/>
      <c r="C19" s="42" t="s">
        <v>35</v>
      </c>
      <c r="D19" s="42"/>
      <c r="E19" s="8" t="e">
        <f>#REF!</f>
        <v>#REF!</v>
      </c>
    </row>
    <row r="20" spans="1:5">
      <c r="A20" s="48"/>
      <c r="B20" s="46"/>
      <c r="C20" s="42" t="s">
        <v>37</v>
      </c>
      <c r="D20" s="42"/>
      <c r="E20" s="8" t="e">
        <f>#REF!</f>
        <v>#REF!</v>
      </c>
    </row>
    <row r="21" spans="1:5">
      <c r="A21" s="48"/>
      <c r="B21" s="46"/>
      <c r="C21" s="42" t="s">
        <v>39</v>
      </c>
      <c r="D21" s="42"/>
      <c r="E21" s="8" t="e">
        <f>#REF!</f>
        <v>#REF!</v>
      </c>
    </row>
    <row r="22" spans="1:5">
      <c r="A22" s="48"/>
      <c r="B22" s="46"/>
      <c r="C22" s="42" t="s">
        <v>40</v>
      </c>
      <c r="D22" s="42"/>
      <c r="E22" s="8" t="e">
        <f>#REF!</f>
        <v>#REF!</v>
      </c>
    </row>
    <row r="23" spans="1:5">
      <c r="A23" s="48"/>
      <c r="B23" s="46"/>
      <c r="C23" s="42" t="s">
        <v>42</v>
      </c>
      <c r="D23" s="42"/>
      <c r="E23" s="8" t="e">
        <f>#REF!</f>
        <v>#REF!</v>
      </c>
    </row>
    <row r="24" spans="1:5" ht="15.75" thickBot="1">
      <c r="A24" s="48"/>
      <c r="B24" s="4"/>
      <c r="C24" s="43" t="s">
        <v>44</v>
      </c>
      <c r="D24" s="43"/>
      <c r="E24" s="9" t="e">
        <f>#REF!</f>
        <v>#REF!</v>
      </c>
    </row>
    <row r="25" spans="1:5" ht="15.75" thickBot="1">
      <c r="A25" s="48"/>
      <c r="B25" s="2"/>
      <c r="C25" s="43" t="s">
        <v>46</v>
      </c>
      <c r="D25" s="43"/>
      <c r="E25" s="9" t="e">
        <f>#REF!</f>
        <v>#REF!</v>
      </c>
    </row>
    <row r="26" spans="1:5">
      <c r="A26" s="48" t="s">
        <v>67</v>
      </c>
      <c r="B26" s="46" t="s">
        <v>7</v>
      </c>
      <c r="C26" s="42" t="s">
        <v>9</v>
      </c>
      <c r="D26" s="42"/>
      <c r="E26" s="8" t="e">
        <f>#REF!</f>
        <v>#REF!</v>
      </c>
    </row>
    <row r="27" spans="1:5">
      <c r="A27" s="48"/>
      <c r="B27" s="46"/>
      <c r="C27" s="42" t="s">
        <v>11</v>
      </c>
      <c r="D27" s="42"/>
      <c r="E27" s="8" t="e">
        <f>#REF!</f>
        <v>#REF!</v>
      </c>
    </row>
    <row r="28" spans="1:5">
      <c r="A28" s="48"/>
      <c r="B28" s="46"/>
      <c r="C28" s="42" t="s">
        <v>13</v>
      </c>
      <c r="D28" s="42"/>
      <c r="E28" s="8" t="e">
        <f>#REF!</f>
        <v>#REF!</v>
      </c>
    </row>
    <row r="29" spans="1:5">
      <c r="A29" s="48"/>
      <c r="B29" s="46"/>
      <c r="C29" s="42" t="s">
        <v>15</v>
      </c>
      <c r="D29" s="42"/>
      <c r="E29" s="8" t="e">
        <f>#REF!</f>
        <v>#REF!</v>
      </c>
    </row>
    <row r="30" spans="1:5">
      <c r="A30" s="48"/>
      <c r="B30" s="46"/>
      <c r="C30" s="42" t="s">
        <v>17</v>
      </c>
      <c r="D30" s="42"/>
      <c r="E30" s="8" t="e">
        <f>#REF!</f>
        <v>#REF!</v>
      </c>
    </row>
    <row r="31" spans="1:5">
      <c r="A31" s="48"/>
      <c r="B31" s="46"/>
      <c r="C31" s="42" t="s">
        <v>19</v>
      </c>
      <c r="D31" s="42"/>
      <c r="E31" s="8" t="e">
        <f>#REF!</f>
        <v>#REF!</v>
      </c>
    </row>
    <row r="32" spans="1:5">
      <c r="A32" s="48"/>
      <c r="B32" s="46"/>
      <c r="C32" s="42" t="s">
        <v>21</v>
      </c>
      <c r="D32" s="42"/>
      <c r="E32" s="8" t="e">
        <f>#REF!</f>
        <v>#REF!</v>
      </c>
    </row>
    <row r="33" spans="1:5">
      <c r="A33" s="48"/>
      <c r="B33" s="46"/>
      <c r="C33" s="42" t="s">
        <v>22</v>
      </c>
      <c r="D33" s="42"/>
      <c r="E33" s="8" t="e">
        <f>#REF!</f>
        <v>#REF!</v>
      </c>
    </row>
    <row r="34" spans="1:5" ht="15.75" thickBot="1">
      <c r="A34" s="48"/>
      <c r="B34" s="4"/>
      <c r="C34" s="43" t="s">
        <v>24</v>
      </c>
      <c r="D34" s="43"/>
      <c r="E34" s="9" t="e">
        <f>#REF!</f>
        <v>#REF!</v>
      </c>
    </row>
    <row r="35" spans="1:5">
      <c r="A35" s="48"/>
      <c r="B35" s="46" t="s">
        <v>26</v>
      </c>
      <c r="C35" s="42" t="s">
        <v>28</v>
      </c>
      <c r="D35" s="42"/>
      <c r="E35" s="8" t="e">
        <f>#REF!</f>
        <v>#REF!</v>
      </c>
    </row>
    <row r="36" spans="1:5">
      <c r="A36" s="48"/>
      <c r="B36" s="46"/>
      <c r="C36" s="42" t="s">
        <v>30</v>
      </c>
      <c r="D36" s="42"/>
      <c r="E36" s="8" t="e">
        <f>#REF!</f>
        <v>#REF!</v>
      </c>
    </row>
    <row r="37" spans="1:5">
      <c r="A37" s="48"/>
      <c r="B37" s="46"/>
      <c r="C37" s="42" t="s">
        <v>32</v>
      </c>
      <c r="D37" s="42"/>
      <c r="E37" s="8" t="e">
        <f>#REF!</f>
        <v>#REF!</v>
      </c>
    </row>
    <row r="38" spans="1:5">
      <c r="A38" s="48"/>
      <c r="B38" s="46"/>
      <c r="C38" s="42" t="s">
        <v>34</v>
      </c>
      <c r="D38" s="42"/>
      <c r="E38" s="8" t="e">
        <f>#REF!</f>
        <v>#REF!</v>
      </c>
    </row>
    <row r="39" spans="1:5">
      <c r="A39" s="48"/>
      <c r="B39" s="46"/>
      <c r="C39" s="42" t="s">
        <v>36</v>
      </c>
      <c r="D39" s="42"/>
      <c r="E39" s="8" t="e">
        <f>#REF!</f>
        <v>#REF!</v>
      </c>
    </row>
    <row r="40" spans="1:5">
      <c r="A40" s="48"/>
      <c r="B40" s="46"/>
      <c r="C40" s="42" t="s">
        <v>38</v>
      </c>
      <c r="D40" s="42"/>
      <c r="E40" s="8" t="e">
        <f>#REF!</f>
        <v>#REF!</v>
      </c>
    </row>
    <row r="41" spans="1:5" ht="15.75" thickBot="1">
      <c r="A41" s="48"/>
      <c r="B41" s="2"/>
      <c r="C41" s="43" t="s">
        <v>41</v>
      </c>
      <c r="D41" s="43"/>
      <c r="E41" s="9" t="e">
        <f>#REF!</f>
        <v>#REF!</v>
      </c>
    </row>
    <row r="42" spans="1:5" ht="15.75" thickBot="1">
      <c r="A42" s="48"/>
      <c r="B42" s="2"/>
      <c r="C42" s="43" t="s">
        <v>43</v>
      </c>
      <c r="D42" s="43"/>
      <c r="E42" s="9" t="e">
        <f>#REF!</f>
        <v>#REF!</v>
      </c>
    </row>
    <row r="43" spans="1:5">
      <c r="A43" s="3"/>
      <c r="B43" s="46" t="s">
        <v>45</v>
      </c>
      <c r="C43" s="44" t="s">
        <v>47</v>
      </c>
      <c r="D43" s="44"/>
      <c r="E43" s="10" t="e">
        <f>#REF!</f>
        <v>#REF!</v>
      </c>
    </row>
    <row r="44" spans="1:5">
      <c r="A44" s="3"/>
      <c r="B44" s="46"/>
      <c r="C44" s="42" t="s">
        <v>48</v>
      </c>
      <c r="D44" s="42"/>
      <c r="E44" s="8" t="e">
        <f>#REF!</f>
        <v>#REF!</v>
      </c>
    </row>
    <row r="45" spans="1:5">
      <c r="A45" s="3"/>
      <c r="B45" s="46"/>
      <c r="C45" s="42" t="s">
        <v>49</v>
      </c>
      <c r="D45" s="42"/>
      <c r="E45" s="8" t="e">
        <f>#REF!</f>
        <v>#REF!</v>
      </c>
    </row>
    <row r="46" spans="1:5">
      <c r="A46" s="3"/>
      <c r="B46" s="46"/>
      <c r="C46" s="42" t="s">
        <v>50</v>
      </c>
      <c r="D46" s="42"/>
      <c r="E46" s="8" t="e">
        <f>#REF!</f>
        <v>#REF!</v>
      </c>
    </row>
    <row r="47" spans="1:5">
      <c r="A47" s="3"/>
      <c r="B47" s="46"/>
      <c r="C47" s="44" t="s">
        <v>51</v>
      </c>
      <c r="D47" s="44"/>
      <c r="E47" s="10" t="e">
        <f>#REF!</f>
        <v>#REF!</v>
      </c>
    </row>
    <row r="48" spans="1:5">
      <c r="A48" s="3"/>
      <c r="B48" s="46"/>
      <c r="C48" s="42" t="s">
        <v>52</v>
      </c>
      <c r="D48" s="42"/>
      <c r="E48" s="8" t="e">
        <f>#REF!</f>
        <v>#REF!</v>
      </c>
    </row>
    <row r="49" spans="1:5">
      <c r="A49" s="3"/>
      <c r="B49" s="46"/>
      <c r="C49" s="42" t="s">
        <v>53</v>
      </c>
      <c r="D49" s="42"/>
      <c r="E49" s="8" t="e">
        <f>#REF!</f>
        <v>#REF!</v>
      </c>
    </row>
    <row r="50" spans="1:5">
      <c r="A50" s="3"/>
      <c r="B50" s="46"/>
      <c r="C50" s="42" t="s">
        <v>54</v>
      </c>
      <c r="D50" s="42"/>
      <c r="E50" s="8" t="e">
        <f>#REF!</f>
        <v>#REF!</v>
      </c>
    </row>
    <row r="51" spans="1:5">
      <c r="A51" s="3"/>
      <c r="B51" s="46"/>
      <c r="C51" s="42" t="s">
        <v>55</v>
      </c>
      <c r="D51" s="42"/>
      <c r="E51" s="8" t="e">
        <f>#REF!</f>
        <v>#REF!</v>
      </c>
    </row>
    <row r="52" spans="1:5">
      <c r="A52" s="3"/>
      <c r="B52" s="46"/>
      <c r="C52" s="42" t="s">
        <v>56</v>
      </c>
      <c r="D52" s="42"/>
      <c r="E52" s="8" t="e">
        <f>#REF!</f>
        <v>#REF!</v>
      </c>
    </row>
    <row r="53" spans="1:5">
      <c r="A53" s="3"/>
      <c r="B53" s="46"/>
      <c r="C53" s="44" t="s">
        <v>57</v>
      </c>
      <c r="D53" s="44"/>
      <c r="E53" s="10" t="e">
        <f>#REF!</f>
        <v>#REF!</v>
      </c>
    </row>
    <row r="54" spans="1:5">
      <c r="A54" s="3"/>
      <c r="B54" s="46"/>
      <c r="C54" s="42" t="s">
        <v>58</v>
      </c>
      <c r="D54" s="42"/>
      <c r="E54" s="8" t="e">
        <f>#REF!</f>
        <v>#REF!</v>
      </c>
    </row>
    <row r="55" spans="1:5">
      <c r="A55" s="3"/>
      <c r="B55" s="46"/>
      <c r="C55" s="42" t="s">
        <v>59</v>
      </c>
      <c r="D55" s="42"/>
      <c r="E55" s="8" t="e">
        <f>#REF!</f>
        <v>#REF!</v>
      </c>
    </row>
    <row r="56" spans="1:5" ht="15.75" thickBot="1">
      <c r="A56" s="3"/>
      <c r="B56" s="46"/>
      <c r="C56" s="43" t="s">
        <v>60</v>
      </c>
      <c r="D56" s="43"/>
      <c r="E56" s="9" t="e">
        <f>#REF!</f>
        <v>#REF!</v>
      </c>
    </row>
    <row r="57" spans="1:5" ht="15.75" thickBot="1">
      <c r="A57" s="3"/>
      <c r="B57" s="2"/>
      <c r="C57" s="43" t="s">
        <v>61</v>
      </c>
      <c r="D57" s="43"/>
      <c r="E57" s="9" t="e">
        <f>#REF!</f>
        <v>#REF!</v>
      </c>
    </row>
    <row r="58" spans="1:5">
      <c r="A58" s="3"/>
      <c r="B58" s="2"/>
      <c r="C58" s="52" t="s">
        <v>3</v>
      </c>
      <c r="D58" s="52"/>
      <c r="E58" s="1">
        <v>2012</v>
      </c>
    </row>
    <row r="59" spans="1:5">
      <c r="A59" s="48" t="s">
        <v>66</v>
      </c>
      <c r="B59" s="46" t="s">
        <v>6</v>
      </c>
      <c r="C59" s="42" t="s">
        <v>8</v>
      </c>
      <c r="D59" s="42"/>
      <c r="E59" s="8" t="e">
        <f>#REF!</f>
        <v>#REF!</v>
      </c>
    </row>
    <row r="60" spans="1:5">
      <c r="A60" s="48"/>
      <c r="B60" s="46"/>
      <c r="C60" s="42" t="s">
        <v>10</v>
      </c>
      <c r="D60" s="42"/>
      <c r="E60" s="8" t="e">
        <f>#REF!</f>
        <v>#REF!</v>
      </c>
    </row>
    <row r="61" spans="1:5">
      <c r="A61" s="48"/>
      <c r="B61" s="46"/>
      <c r="C61" s="42" t="s">
        <v>12</v>
      </c>
      <c r="D61" s="42"/>
      <c r="E61" s="8" t="e">
        <f>#REF!</f>
        <v>#REF!</v>
      </c>
    </row>
    <row r="62" spans="1:5">
      <c r="A62" s="48"/>
      <c r="B62" s="46"/>
      <c r="C62" s="42" t="s">
        <v>14</v>
      </c>
      <c r="D62" s="42"/>
      <c r="E62" s="8" t="e">
        <f>#REF!</f>
        <v>#REF!</v>
      </c>
    </row>
    <row r="63" spans="1:5">
      <c r="A63" s="48"/>
      <c r="B63" s="46"/>
      <c r="C63" s="42" t="s">
        <v>16</v>
      </c>
      <c r="D63" s="42"/>
      <c r="E63" s="8" t="e">
        <f>#REF!</f>
        <v>#REF!</v>
      </c>
    </row>
    <row r="64" spans="1:5">
      <c r="A64" s="48"/>
      <c r="B64" s="46"/>
      <c r="C64" s="42" t="s">
        <v>18</v>
      </c>
      <c r="D64" s="42"/>
      <c r="E64" s="8" t="e">
        <f>#REF!</f>
        <v>#REF!</v>
      </c>
    </row>
    <row r="65" spans="1:5">
      <c r="A65" s="48"/>
      <c r="B65" s="46"/>
      <c r="C65" s="42" t="s">
        <v>20</v>
      </c>
      <c r="D65" s="42"/>
      <c r="E65" s="8" t="e">
        <f>#REF!</f>
        <v>#REF!</v>
      </c>
    </row>
    <row r="66" spans="1:5" ht="15.75" thickBot="1">
      <c r="A66" s="48"/>
      <c r="B66" s="4"/>
      <c r="C66" s="43" t="s">
        <v>23</v>
      </c>
      <c r="D66" s="43"/>
      <c r="E66" s="9" t="e">
        <f>#REF!</f>
        <v>#REF!</v>
      </c>
    </row>
    <row r="67" spans="1:5">
      <c r="A67" s="48"/>
      <c r="B67" s="46" t="s">
        <v>25</v>
      </c>
      <c r="C67" s="42" t="s">
        <v>27</v>
      </c>
      <c r="D67" s="42"/>
      <c r="E67" s="8" t="e">
        <f>#REF!</f>
        <v>#REF!</v>
      </c>
    </row>
    <row r="68" spans="1:5">
      <c r="A68" s="48"/>
      <c r="B68" s="46"/>
      <c r="C68" s="42" t="s">
        <v>29</v>
      </c>
      <c r="D68" s="42"/>
      <c r="E68" s="8" t="e">
        <f>#REF!</f>
        <v>#REF!</v>
      </c>
    </row>
    <row r="69" spans="1:5">
      <c r="A69" s="48"/>
      <c r="B69" s="46"/>
      <c r="C69" s="42" t="s">
        <v>31</v>
      </c>
      <c r="D69" s="42"/>
      <c r="E69" s="8" t="e">
        <f>#REF!</f>
        <v>#REF!</v>
      </c>
    </row>
    <row r="70" spans="1:5">
      <c r="A70" s="48"/>
      <c r="B70" s="46"/>
      <c r="C70" s="42" t="s">
        <v>33</v>
      </c>
      <c r="D70" s="42"/>
      <c r="E70" s="8" t="e">
        <f>#REF!</f>
        <v>#REF!</v>
      </c>
    </row>
    <row r="71" spans="1:5">
      <c r="A71" s="48"/>
      <c r="B71" s="46"/>
      <c r="C71" s="42" t="s">
        <v>35</v>
      </c>
      <c r="D71" s="42"/>
      <c r="E71" s="8" t="e">
        <f>#REF!</f>
        <v>#REF!</v>
      </c>
    </row>
    <row r="72" spans="1:5">
      <c r="A72" s="48"/>
      <c r="B72" s="46"/>
      <c r="C72" s="42" t="s">
        <v>37</v>
      </c>
      <c r="D72" s="42"/>
      <c r="E72" s="8" t="e">
        <f>#REF!</f>
        <v>#REF!</v>
      </c>
    </row>
    <row r="73" spans="1:5">
      <c r="A73" s="48"/>
      <c r="B73" s="46"/>
      <c r="C73" s="42" t="s">
        <v>39</v>
      </c>
      <c r="D73" s="42"/>
      <c r="E73" s="8" t="e">
        <f>#REF!</f>
        <v>#REF!</v>
      </c>
    </row>
    <row r="74" spans="1:5">
      <c r="A74" s="48"/>
      <c r="B74" s="46"/>
      <c r="C74" s="42" t="s">
        <v>40</v>
      </c>
      <c r="D74" s="42"/>
      <c r="E74" s="8" t="e">
        <f>#REF!</f>
        <v>#REF!</v>
      </c>
    </row>
    <row r="75" spans="1:5">
      <c r="A75" s="48"/>
      <c r="B75" s="46"/>
      <c r="C75" s="42" t="s">
        <v>42</v>
      </c>
      <c r="D75" s="42"/>
      <c r="E75" s="8" t="e">
        <f>#REF!</f>
        <v>#REF!</v>
      </c>
    </row>
    <row r="76" spans="1:5" ht="15.75" thickBot="1">
      <c r="A76" s="48"/>
      <c r="B76" s="4"/>
      <c r="C76" s="43" t="s">
        <v>44</v>
      </c>
      <c r="D76" s="43"/>
      <c r="E76" s="9" t="e">
        <f>#REF!</f>
        <v>#REF!</v>
      </c>
    </row>
    <row r="77" spans="1:5" ht="15.75" thickBot="1">
      <c r="A77" s="48"/>
      <c r="B77" s="2"/>
      <c r="C77" s="43" t="s">
        <v>46</v>
      </c>
      <c r="D77" s="43"/>
      <c r="E77" s="9" t="e">
        <f>#REF!</f>
        <v>#REF!</v>
      </c>
    </row>
    <row r="78" spans="1:5">
      <c r="A78" s="48" t="s">
        <v>67</v>
      </c>
      <c r="B78" s="46" t="s">
        <v>7</v>
      </c>
      <c r="C78" s="42" t="s">
        <v>9</v>
      </c>
      <c r="D78" s="42"/>
      <c r="E78" s="8" t="e">
        <f>#REF!</f>
        <v>#REF!</v>
      </c>
    </row>
    <row r="79" spans="1:5">
      <c r="A79" s="48"/>
      <c r="B79" s="46"/>
      <c r="C79" s="42" t="s">
        <v>11</v>
      </c>
      <c r="D79" s="42"/>
      <c r="E79" s="8" t="e">
        <f>#REF!</f>
        <v>#REF!</v>
      </c>
    </row>
    <row r="80" spans="1:5">
      <c r="A80" s="48"/>
      <c r="B80" s="46"/>
      <c r="C80" s="42" t="s">
        <v>13</v>
      </c>
      <c r="D80" s="42"/>
      <c r="E80" s="8" t="e">
        <f>#REF!</f>
        <v>#REF!</v>
      </c>
    </row>
    <row r="81" spans="1:5">
      <c r="A81" s="48"/>
      <c r="B81" s="46"/>
      <c r="C81" s="42" t="s">
        <v>15</v>
      </c>
      <c r="D81" s="42"/>
      <c r="E81" s="8" t="e">
        <f>#REF!</f>
        <v>#REF!</v>
      </c>
    </row>
    <row r="82" spans="1:5">
      <c r="A82" s="48"/>
      <c r="B82" s="46"/>
      <c r="C82" s="42" t="s">
        <v>17</v>
      </c>
      <c r="D82" s="42"/>
      <c r="E82" s="8" t="e">
        <f>#REF!</f>
        <v>#REF!</v>
      </c>
    </row>
    <row r="83" spans="1:5">
      <c r="A83" s="48"/>
      <c r="B83" s="46"/>
      <c r="C83" s="42" t="s">
        <v>19</v>
      </c>
      <c r="D83" s="42"/>
      <c r="E83" s="8" t="e">
        <f>#REF!</f>
        <v>#REF!</v>
      </c>
    </row>
    <row r="84" spans="1:5">
      <c r="A84" s="48"/>
      <c r="B84" s="46"/>
      <c r="C84" s="42" t="s">
        <v>21</v>
      </c>
      <c r="D84" s="42"/>
      <c r="E84" s="8" t="e">
        <f>#REF!</f>
        <v>#REF!</v>
      </c>
    </row>
    <row r="85" spans="1:5">
      <c r="A85" s="48"/>
      <c r="B85" s="46"/>
      <c r="C85" s="42" t="s">
        <v>22</v>
      </c>
      <c r="D85" s="42"/>
      <c r="E85" s="8" t="e">
        <f>#REF!</f>
        <v>#REF!</v>
      </c>
    </row>
    <row r="86" spans="1:5" ht="15.75" thickBot="1">
      <c r="A86" s="48"/>
      <c r="B86" s="4"/>
      <c r="C86" s="43" t="s">
        <v>24</v>
      </c>
      <c r="D86" s="43"/>
      <c r="E86" s="9" t="e">
        <f>#REF!</f>
        <v>#REF!</v>
      </c>
    </row>
    <row r="87" spans="1:5">
      <c r="A87" s="48"/>
      <c r="B87" s="46" t="s">
        <v>26</v>
      </c>
      <c r="C87" s="42" t="s">
        <v>28</v>
      </c>
      <c r="D87" s="42"/>
      <c r="E87" s="8" t="e">
        <f>#REF!</f>
        <v>#REF!</v>
      </c>
    </row>
    <row r="88" spans="1:5">
      <c r="A88" s="48"/>
      <c r="B88" s="46"/>
      <c r="C88" s="42" t="s">
        <v>30</v>
      </c>
      <c r="D88" s="42"/>
      <c r="E88" s="8" t="e">
        <f>#REF!</f>
        <v>#REF!</v>
      </c>
    </row>
    <row r="89" spans="1:5">
      <c r="A89" s="48"/>
      <c r="B89" s="46"/>
      <c r="C89" s="42" t="s">
        <v>32</v>
      </c>
      <c r="D89" s="42"/>
      <c r="E89" s="8" t="e">
        <f>#REF!</f>
        <v>#REF!</v>
      </c>
    </row>
    <row r="90" spans="1:5">
      <c r="A90" s="48"/>
      <c r="B90" s="46"/>
      <c r="C90" s="42" t="s">
        <v>34</v>
      </c>
      <c r="D90" s="42"/>
      <c r="E90" s="8" t="e">
        <f>#REF!</f>
        <v>#REF!</v>
      </c>
    </row>
    <row r="91" spans="1:5">
      <c r="A91" s="48"/>
      <c r="B91" s="46"/>
      <c r="C91" s="42" t="s">
        <v>36</v>
      </c>
      <c r="D91" s="42"/>
      <c r="E91" s="8" t="e">
        <f>#REF!</f>
        <v>#REF!</v>
      </c>
    </row>
    <row r="92" spans="1:5">
      <c r="A92" s="48"/>
      <c r="B92" s="46"/>
      <c r="C92" s="42" t="s">
        <v>38</v>
      </c>
      <c r="D92" s="42"/>
      <c r="E92" s="8" t="e">
        <f>#REF!</f>
        <v>#REF!</v>
      </c>
    </row>
    <row r="93" spans="1:5" ht="15.75" thickBot="1">
      <c r="A93" s="48"/>
      <c r="B93" s="2"/>
      <c r="C93" s="43" t="s">
        <v>41</v>
      </c>
      <c r="D93" s="43"/>
      <c r="E93" s="9" t="e">
        <f>#REF!</f>
        <v>#REF!</v>
      </c>
    </row>
    <row r="94" spans="1:5" ht="15.75" thickBot="1">
      <c r="A94" s="48"/>
      <c r="B94" s="2"/>
      <c r="C94" s="43" t="s">
        <v>43</v>
      </c>
      <c r="D94" s="43"/>
      <c r="E94" s="9" t="e">
        <f>#REF!</f>
        <v>#REF!</v>
      </c>
    </row>
    <row r="95" spans="1:5">
      <c r="A95" s="3"/>
      <c r="B95" s="46" t="s">
        <v>45</v>
      </c>
      <c r="C95" s="44" t="s">
        <v>47</v>
      </c>
      <c r="D95" s="44"/>
      <c r="E95" s="10" t="e">
        <f>#REF!</f>
        <v>#REF!</v>
      </c>
    </row>
    <row r="96" spans="1:5">
      <c r="A96" s="3"/>
      <c r="B96" s="46"/>
      <c r="C96" s="42" t="s">
        <v>48</v>
      </c>
      <c r="D96" s="42"/>
      <c r="E96" s="8" t="e">
        <f>#REF!</f>
        <v>#REF!</v>
      </c>
    </row>
    <row r="97" spans="1:5">
      <c r="A97" s="3"/>
      <c r="B97" s="46"/>
      <c r="C97" s="42" t="s">
        <v>49</v>
      </c>
      <c r="D97" s="42"/>
      <c r="E97" s="8" t="e">
        <f>#REF!</f>
        <v>#REF!</v>
      </c>
    </row>
    <row r="98" spans="1:5">
      <c r="A98" s="3"/>
      <c r="B98" s="46"/>
      <c r="C98" s="42" t="s">
        <v>50</v>
      </c>
      <c r="D98" s="42"/>
      <c r="E98" s="8" t="e">
        <f>#REF!</f>
        <v>#REF!</v>
      </c>
    </row>
    <row r="99" spans="1:5">
      <c r="A99" s="3"/>
      <c r="B99" s="46"/>
      <c r="C99" s="44" t="s">
        <v>51</v>
      </c>
      <c r="D99" s="44"/>
      <c r="E99" s="10" t="e">
        <f>#REF!</f>
        <v>#REF!</v>
      </c>
    </row>
    <row r="100" spans="1:5">
      <c r="A100" s="3"/>
      <c r="B100" s="46"/>
      <c r="C100" s="42" t="s">
        <v>52</v>
      </c>
      <c r="D100" s="42"/>
      <c r="E100" s="8" t="e">
        <f>#REF!</f>
        <v>#REF!</v>
      </c>
    </row>
    <row r="101" spans="1:5">
      <c r="A101" s="3"/>
      <c r="B101" s="46"/>
      <c r="C101" s="42" t="s">
        <v>53</v>
      </c>
      <c r="D101" s="42"/>
      <c r="E101" s="8" t="e">
        <f>#REF!</f>
        <v>#REF!</v>
      </c>
    </row>
    <row r="102" spans="1:5">
      <c r="A102" s="3"/>
      <c r="B102" s="46"/>
      <c r="C102" s="42" t="s">
        <v>54</v>
      </c>
      <c r="D102" s="42"/>
      <c r="E102" s="8" t="e">
        <f>#REF!</f>
        <v>#REF!</v>
      </c>
    </row>
    <row r="103" spans="1:5">
      <c r="A103" s="3"/>
      <c r="B103" s="46"/>
      <c r="C103" s="42" t="s">
        <v>55</v>
      </c>
      <c r="D103" s="42"/>
      <c r="E103" s="8" t="e">
        <f>#REF!</f>
        <v>#REF!</v>
      </c>
    </row>
    <row r="104" spans="1:5">
      <c r="A104" s="3"/>
      <c r="B104" s="46"/>
      <c r="C104" s="42" t="s">
        <v>56</v>
      </c>
      <c r="D104" s="42"/>
      <c r="E104" s="8" t="e">
        <f>#REF!</f>
        <v>#REF!</v>
      </c>
    </row>
    <row r="105" spans="1:5">
      <c r="A105" s="3"/>
      <c r="B105" s="46"/>
      <c r="C105" s="44" t="s">
        <v>57</v>
      </c>
      <c r="D105" s="44"/>
      <c r="E105" s="10" t="e">
        <f>#REF!</f>
        <v>#REF!</v>
      </c>
    </row>
    <row r="106" spans="1:5">
      <c r="A106" s="3"/>
      <c r="B106" s="46"/>
      <c r="C106" s="42" t="s">
        <v>58</v>
      </c>
      <c r="D106" s="42"/>
      <c r="E106" s="8" t="e">
        <f>#REF!</f>
        <v>#REF!</v>
      </c>
    </row>
    <row r="107" spans="1:5">
      <c r="A107" s="3"/>
      <c r="B107" s="46"/>
      <c r="C107" s="42" t="s">
        <v>59</v>
      </c>
      <c r="D107" s="42"/>
      <c r="E107" s="8" t="e">
        <f>#REF!</f>
        <v>#REF!</v>
      </c>
    </row>
    <row r="108" spans="1:5" ht="15.75" thickBot="1">
      <c r="A108" s="3"/>
      <c r="B108" s="46"/>
      <c r="C108" s="43" t="s">
        <v>60</v>
      </c>
      <c r="D108" s="43"/>
      <c r="E108" s="9" t="e">
        <f>#REF!</f>
        <v>#REF!</v>
      </c>
    </row>
    <row r="109" spans="1:5" ht="15.75" thickBot="1">
      <c r="A109" s="3"/>
      <c r="B109" s="2"/>
      <c r="C109" s="43" t="s">
        <v>61</v>
      </c>
      <c r="D109" s="43"/>
      <c r="E109" s="9" t="e">
        <f>#REF!</f>
        <v>#REF!</v>
      </c>
    </row>
    <row r="110" spans="1:5">
      <c r="A110" s="3"/>
      <c r="B110" s="2"/>
      <c r="C110" s="45" t="s">
        <v>72</v>
      </c>
      <c r="D110" s="5" t="s">
        <v>62</v>
      </c>
      <c r="E110" s="10" t="e">
        <f>#REF!</f>
        <v>#REF!</v>
      </c>
    </row>
    <row r="111" spans="1:5">
      <c r="A111" s="3"/>
      <c r="B111" s="2"/>
      <c r="C111" s="41"/>
      <c r="D111" s="5" t="s">
        <v>63</v>
      </c>
      <c r="E111" s="10" t="e">
        <f>#REF!</f>
        <v>#REF!</v>
      </c>
    </row>
    <row r="112" spans="1:5">
      <c r="A112" s="3"/>
      <c r="B112" s="2"/>
      <c r="C112" s="41" t="s">
        <v>71</v>
      </c>
      <c r="D112" s="5" t="s">
        <v>62</v>
      </c>
      <c r="E112" s="10" t="e">
        <f>#REF!</f>
        <v>#REF!</v>
      </c>
    </row>
    <row r="113" spans="1:5">
      <c r="A113" s="3"/>
      <c r="B113" s="2"/>
      <c r="C113" s="41"/>
      <c r="D113" s="5" t="s">
        <v>63</v>
      </c>
      <c r="E113" s="10" t="e">
        <f>#REF!</f>
        <v>#REF!</v>
      </c>
    </row>
    <row r="114" spans="1:5">
      <c r="A114" s="47" t="s">
        <v>0</v>
      </c>
      <c r="B114" s="47"/>
      <c r="C114" s="47"/>
      <c r="D114" s="47"/>
      <c r="E114" s="13" t="e">
        <f>#REF!</f>
        <v>#REF!</v>
      </c>
    </row>
    <row r="115" spans="1:5">
      <c r="A115" s="47" t="s">
        <v>2</v>
      </c>
      <c r="B115" s="47"/>
      <c r="C115" s="47"/>
      <c r="D115" s="47"/>
      <c r="E115" s="13" t="e">
        <f>#REF!</f>
        <v>#REF!</v>
      </c>
    </row>
    <row r="116" spans="1:5">
      <c r="A116" s="47" t="s">
        <v>1</v>
      </c>
      <c r="B116" s="47"/>
      <c r="C116" s="47"/>
      <c r="D116" s="47"/>
      <c r="E116" s="14"/>
    </row>
    <row r="117" spans="1:5">
      <c r="A117" s="47" t="s">
        <v>70</v>
      </c>
      <c r="B117" s="47"/>
      <c r="C117" s="47"/>
      <c r="D117" s="47"/>
      <c r="E117" t="s">
        <v>69</v>
      </c>
    </row>
    <row r="118" spans="1:5">
      <c r="B118" s="49" t="s">
        <v>64</v>
      </c>
      <c r="C118" s="44" t="s">
        <v>4</v>
      </c>
      <c r="D118" s="44"/>
      <c r="E118" s="11" t="e">
        <f>#REF!</f>
        <v>#REF!</v>
      </c>
    </row>
    <row r="119" spans="1:5">
      <c r="B119" s="49"/>
      <c r="C119" s="44" t="s">
        <v>6</v>
      </c>
      <c r="D119" s="44"/>
      <c r="E119" s="11" t="e">
        <f>#REF!</f>
        <v>#REF!</v>
      </c>
    </row>
    <row r="120" spans="1:5">
      <c r="B120" s="49"/>
      <c r="C120" s="42" t="s">
        <v>8</v>
      </c>
      <c r="D120" s="42"/>
      <c r="E120" s="12" t="e">
        <f>#REF!</f>
        <v>#REF!</v>
      </c>
    </row>
    <row r="121" spans="1:5">
      <c r="B121" s="49"/>
      <c r="C121" s="42" t="s">
        <v>10</v>
      </c>
      <c r="D121" s="42"/>
      <c r="E121" s="12" t="e">
        <f>#REF!</f>
        <v>#REF!</v>
      </c>
    </row>
    <row r="122" spans="1:5">
      <c r="B122" s="49"/>
      <c r="C122" s="42" t="s">
        <v>12</v>
      </c>
      <c r="D122" s="42"/>
      <c r="E122" s="12" t="e">
        <f>#REF!</f>
        <v>#REF!</v>
      </c>
    </row>
    <row r="123" spans="1:5">
      <c r="B123" s="49"/>
      <c r="C123" s="42" t="s">
        <v>14</v>
      </c>
      <c r="D123" s="42"/>
      <c r="E123" s="12" t="e">
        <f>#REF!</f>
        <v>#REF!</v>
      </c>
    </row>
    <row r="124" spans="1:5">
      <c r="B124" s="49"/>
      <c r="C124" s="42" t="s">
        <v>16</v>
      </c>
      <c r="D124" s="42"/>
      <c r="E124" s="12" t="e">
        <f>#REF!</f>
        <v>#REF!</v>
      </c>
    </row>
    <row r="125" spans="1:5">
      <c r="B125" s="49"/>
      <c r="C125" s="42" t="s">
        <v>18</v>
      </c>
      <c r="D125" s="42"/>
      <c r="E125" s="12" t="e">
        <f>#REF!</f>
        <v>#REF!</v>
      </c>
    </row>
    <row r="126" spans="1:5">
      <c r="B126" s="49"/>
      <c r="C126" s="42" t="s">
        <v>20</v>
      </c>
      <c r="D126" s="42"/>
      <c r="E126" s="12" t="e">
        <f>#REF!</f>
        <v>#REF!</v>
      </c>
    </row>
    <row r="127" spans="1:5">
      <c r="B127" s="49"/>
      <c r="C127" s="44" t="s">
        <v>25</v>
      </c>
      <c r="D127" s="44"/>
      <c r="E127" s="11" t="e">
        <f>#REF!</f>
        <v>#REF!</v>
      </c>
    </row>
    <row r="128" spans="1:5">
      <c r="B128" s="49"/>
      <c r="C128" s="42" t="s">
        <v>27</v>
      </c>
      <c r="D128" s="42"/>
      <c r="E128" s="12" t="e">
        <f>#REF!</f>
        <v>#REF!</v>
      </c>
    </row>
    <row r="129" spans="2:5">
      <c r="B129" s="49"/>
      <c r="C129" s="42" t="s">
        <v>29</v>
      </c>
      <c r="D129" s="42"/>
      <c r="E129" s="12" t="e">
        <f>#REF!</f>
        <v>#REF!</v>
      </c>
    </row>
    <row r="130" spans="2:5">
      <c r="B130" s="49"/>
      <c r="C130" s="42" t="s">
        <v>31</v>
      </c>
      <c r="D130" s="42"/>
      <c r="E130" s="12" t="e">
        <f>#REF!</f>
        <v>#REF!</v>
      </c>
    </row>
    <row r="131" spans="2:5">
      <c r="B131" s="49"/>
      <c r="C131" s="42" t="s">
        <v>33</v>
      </c>
      <c r="D131" s="42"/>
      <c r="E131" s="12" t="e">
        <f>#REF!</f>
        <v>#REF!</v>
      </c>
    </row>
    <row r="132" spans="2:5">
      <c r="B132" s="49"/>
      <c r="C132" s="42" t="s">
        <v>35</v>
      </c>
      <c r="D132" s="42"/>
      <c r="E132" s="12" t="e">
        <f>#REF!</f>
        <v>#REF!</v>
      </c>
    </row>
    <row r="133" spans="2:5">
      <c r="B133" s="49"/>
      <c r="C133" s="42" t="s">
        <v>37</v>
      </c>
      <c r="D133" s="42"/>
      <c r="E133" s="12" t="e">
        <f>#REF!</f>
        <v>#REF!</v>
      </c>
    </row>
    <row r="134" spans="2:5">
      <c r="B134" s="49"/>
      <c r="C134" s="42" t="s">
        <v>39</v>
      </c>
      <c r="D134" s="42"/>
      <c r="E134" s="12" t="e">
        <f>#REF!</f>
        <v>#REF!</v>
      </c>
    </row>
    <row r="135" spans="2:5">
      <c r="B135" s="49"/>
      <c r="C135" s="42" t="s">
        <v>40</v>
      </c>
      <c r="D135" s="42"/>
      <c r="E135" s="12" t="e">
        <f>#REF!</f>
        <v>#REF!</v>
      </c>
    </row>
    <row r="136" spans="2:5">
      <c r="B136" s="49"/>
      <c r="C136" s="42" t="s">
        <v>42</v>
      </c>
      <c r="D136" s="42"/>
      <c r="E136" s="12" t="e">
        <f>#REF!</f>
        <v>#REF!</v>
      </c>
    </row>
    <row r="137" spans="2:5">
      <c r="B137" s="49"/>
      <c r="C137" s="44" t="s">
        <v>5</v>
      </c>
      <c r="D137" s="44"/>
      <c r="E137" s="11" t="e">
        <f>#REF!</f>
        <v>#REF!</v>
      </c>
    </row>
    <row r="138" spans="2:5">
      <c r="B138" s="49"/>
      <c r="C138" s="44" t="s">
        <v>7</v>
      </c>
      <c r="D138" s="44"/>
      <c r="E138" s="11" t="e">
        <f>#REF!</f>
        <v>#REF!</v>
      </c>
    </row>
    <row r="139" spans="2:5">
      <c r="B139" s="49"/>
      <c r="C139" s="42" t="s">
        <v>9</v>
      </c>
      <c r="D139" s="42"/>
      <c r="E139" s="12" t="e">
        <f>#REF!</f>
        <v>#REF!</v>
      </c>
    </row>
    <row r="140" spans="2:5">
      <c r="B140" s="49"/>
      <c r="C140" s="42" t="s">
        <v>11</v>
      </c>
      <c r="D140" s="42"/>
      <c r="E140" s="12" t="e">
        <f>#REF!</f>
        <v>#REF!</v>
      </c>
    </row>
    <row r="141" spans="2:5">
      <c r="B141" s="49"/>
      <c r="C141" s="42" t="s">
        <v>13</v>
      </c>
      <c r="D141" s="42"/>
      <c r="E141" s="12" t="e">
        <f>#REF!</f>
        <v>#REF!</v>
      </c>
    </row>
    <row r="142" spans="2:5">
      <c r="B142" s="49"/>
      <c r="C142" s="42" t="s">
        <v>15</v>
      </c>
      <c r="D142" s="42"/>
      <c r="E142" s="12" t="e">
        <f>#REF!</f>
        <v>#REF!</v>
      </c>
    </row>
    <row r="143" spans="2:5">
      <c r="B143" s="49"/>
      <c r="C143" s="42" t="s">
        <v>17</v>
      </c>
      <c r="D143" s="42"/>
      <c r="E143" s="12" t="e">
        <f>#REF!</f>
        <v>#REF!</v>
      </c>
    </row>
    <row r="144" spans="2:5">
      <c r="B144" s="49"/>
      <c r="C144" s="42" t="s">
        <v>19</v>
      </c>
      <c r="D144" s="42"/>
      <c r="E144" s="12" t="e">
        <f>#REF!</f>
        <v>#REF!</v>
      </c>
    </row>
    <row r="145" spans="2:5">
      <c r="B145" s="49"/>
      <c r="C145" s="42" t="s">
        <v>21</v>
      </c>
      <c r="D145" s="42"/>
      <c r="E145" s="12" t="e">
        <f>#REF!</f>
        <v>#REF!</v>
      </c>
    </row>
    <row r="146" spans="2:5">
      <c r="B146" s="49"/>
      <c r="C146" s="42" t="s">
        <v>22</v>
      </c>
      <c r="D146" s="42"/>
      <c r="E146" s="12" t="e">
        <f>#REF!</f>
        <v>#REF!</v>
      </c>
    </row>
    <row r="147" spans="2:5">
      <c r="B147" s="49"/>
      <c r="C147" s="51" t="s">
        <v>26</v>
      </c>
      <c r="D147" s="51"/>
      <c r="E147" s="11" t="e">
        <f>#REF!</f>
        <v>#REF!</v>
      </c>
    </row>
    <row r="148" spans="2:5">
      <c r="B148" s="49"/>
      <c r="C148" s="42" t="s">
        <v>28</v>
      </c>
      <c r="D148" s="42"/>
      <c r="E148" s="12" t="e">
        <f>#REF!</f>
        <v>#REF!</v>
      </c>
    </row>
    <row r="149" spans="2:5">
      <c r="B149" s="49"/>
      <c r="C149" s="42" t="s">
        <v>30</v>
      </c>
      <c r="D149" s="42"/>
      <c r="E149" s="12" t="e">
        <f>#REF!</f>
        <v>#REF!</v>
      </c>
    </row>
    <row r="150" spans="2:5">
      <c r="B150" s="49"/>
      <c r="C150" s="42" t="s">
        <v>32</v>
      </c>
      <c r="D150" s="42"/>
      <c r="E150" s="12" t="e">
        <f>#REF!</f>
        <v>#REF!</v>
      </c>
    </row>
    <row r="151" spans="2:5">
      <c r="B151" s="49"/>
      <c r="C151" s="42" t="s">
        <v>34</v>
      </c>
      <c r="D151" s="42"/>
      <c r="E151" s="12" t="e">
        <f>#REF!</f>
        <v>#REF!</v>
      </c>
    </row>
    <row r="152" spans="2:5">
      <c r="B152" s="49"/>
      <c r="C152" s="42" t="s">
        <v>36</v>
      </c>
      <c r="D152" s="42"/>
      <c r="E152" s="12" t="e">
        <f>#REF!</f>
        <v>#REF!</v>
      </c>
    </row>
    <row r="153" spans="2:5">
      <c r="B153" s="49"/>
      <c r="C153" s="42" t="s">
        <v>38</v>
      </c>
      <c r="D153" s="42"/>
      <c r="E153" s="12" t="e">
        <f>#REF!</f>
        <v>#REF!</v>
      </c>
    </row>
    <row r="154" spans="2:5">
      <c r="B154" s="49"/>
      <c r="C154" s="44" t="s">
        <v>45</v>
      </c>
      <c r="D154" s="44"/>
      <c r="E154" s="11" t="e">
        <f>#REF!</f>
        <v>#REF!</v>
      </c>
    </row>
    <row r="155" spans="2:5">
      <c r="B155" s="49"/>
      <c r="C155" s="44" t="s">
        <v>47</v>
      </c>
      <c r="D155" s="44"/>
      <c r="E155" s="11" t="e">
        <f>#REF!</f>
        <v>#REF!</v>
      </c>
    </row>
    <row r="156" spans="2:5">
      <c r="B156" s="49"/>
      <c r="C156" s="42" t="s">
        <v>48</v>
      </c>
      <c r="D156" s="42"/>
      <c r="E156" s="12" t="e">
        <f>#REF!</f>
        <v>#REF!</v>
      </c>
    </row>
    <row r="157" spans="2:5">
      <c r="B157" s="49"/>
      <c r="C157" s="42" t="s">
        <v>49</v>
      </c>
      <c r="D157" s="42"/>
      <c r="E157" s="12" t="e">
        <f>#REF!</f>
        <v>#REF!</v>
      </c>
    </row>
    <row r="158" spans="2:5">
      <c r="B158" s="49"/>
      <c r="C158" s="42" t="s">
        <v>50</v>
      </c>
      <c r="D158" s="42"/>
      <c r="E158" s="12" t="e">
        <f>#REF!</f>
        <v>#REF!</v>
      </c>
    </row>
    <row r="159" spans="2:5">
      <c r="B159" s="49"/>
      <c r="C159" s="44" t="s">
        <v>51</v>
      </c>
      <c r="D159" s="44"/>
      <c r="E159" s="11" t="e">
        <f>#REF!</f>
        <v>#REF!</v>
      </c>
    </row>
    <row r="160" spans="2:5">
      <c r="B160" s="49"/>
      <c r="C160" s="42" t="s">
        <v>52</v>
      </c>
      <c r="D160" s="42"/>
      <c r="E160" s="12" t="e">
        <f>#REF!</f>
        <v>#REF!</v>
      </c>
    </row>
    <row r="161" spans="2:5">
      <c r="B161" s="49"/>
      <c r="C161" s="42" t="s">
        <v>53</v>
      </c>
      <c r="D161" s="42"/>
      <c r="E161" s="12" t="e">
        <f>#REF!</f>
        <v>#REF!</v>
      </c>
    </row>
    <row r="162" spans="2:5">
      <c r="B162" s="49"/>
      <c r="C162" s="42" t="s">
        <v>54</v>
      </c>
      <c r="D162" s="42"/>
      <c r="E162" s="12" t="e">
        <f>#REF!</f>
        <v>#REF!</v>
      </c>
    </row>
    <row r="163" spans="2:5">
      <c r="B163" s="49"/>
      <c r="C163" s="42" t="s">
        <v>55</v>
      </c>
      <c r="D163" s="42"/>
      <c r="E163" s="12" t="e">
        <f>#REF!</f>
        <v>#REF!</v>
      </c>
    </row>
    <row r="164" spans="2:5">
      <c r="B164" s="49"/>
      <c r="C164" s="42" t="s">
        <v>56</v>
      </c>
      <c r="D164" s="42"/>
      <c r="E164" s="12" t="e">
        <f>#REF!</f>
        <v>#REF!</v>
      </c>
    </row>
    <row r="165" spans="2:5">
      <c r="B165" s="49"/>
      <c r="C165" s="44" t="s">
        <v>57</v>
      </c>
      <c r="D165" s="44"/>
      <c r="E165" s="11" t="e">
        <f>#REF!</f>
        <v>#REF!</v>
      </c>
    </row>
    <row r="166" spans="2:5">
      <c r="B166" s="49"/>
      <c r="C166" s="42" t="s">
        <v>58</v>
      </c>
      <c r="D166" s="42"/>
      <c r="E166" s="12" t="e">
        <f>#REF!</f>
        <v>#REF!</v>
      </c>
    </row>
    <row r="167" spans="2:5" ht="15" customHeight="1" thickBot="1">
      <c r="B167" s="50"/>
      <c r="C167" s="42" t="s">
        <v>59</v>
      </c>
      <c r="D167" s="42"/>
      <c r="E167" s="12" t="e">
        <f>#REF!</f>
        <v>#REF!</v>
      </c>
    </row>
    <row r="168" spans="2:5">
      <c r="B168" s="49" t="s">
        <v>65</v>
      </c>
      <c r="C168" s="44" t="s">
        <v>4</v>
      </c>
      <c r="D168" s="44"/>
      <c r="E168" s="11" t="e">
        <f>#REF!</f>
        <v>#REF!</v>
      </c>
    </row>
    <row r="169" spans="2:5" ht="15" customHeight="1">
      <c r="B169" s="49"/>
      <c r="C169" s="44" t="s">
        <v>6</v>
      </c>
      <c r="D169" s="44"/>
      <c r="E169" s="11" t="e">
        <f>#REF!</f>
        <v>#REF!</v>
      </c>
    </row>
    <row r="170" spans="2:5" ht="15" customHeight="1">
      <c r="B170" s="49"/>
      <c r="C170" s="42" t="s">
        <v>8</v>
      </c>
      <c r="D170" s="42"/>
      <c r="E170" s="12" t="e">
        <f>#REF!</f>
        <v>#REF!</v>
      </c>
    </row>
    <row r="171" spans="2:5" ht="15" customHeight="1">
      <c r="B171" s="49"/>
      <c r="C171" s="42" t="s">
        <v>10</v>
      </c>
      <c r="D171" s="42"/>
      <c r="E171" s="12" t="e">
        <f>#REF!</f>
        <v>#REF!</v>
      </c>
    </row>
    <row r="172" spans="2:5">
      <c r="B172" s="49"/>
      <c r="C172" s="42" t="s">
        <v>12</v>
      </c>
      <c r="D172" s="42"/>
      <c r="E172" s="12" t="e">
        <f>#REF!</f>
        <v>#REF!</v>
      </c>
    </row>
    <row r="173" spans="2:5">
      <c r="B173" s="49"/>
      <c r="C173" s="42" t="s">
        <v>14</v>
      </c>
      <c r="D173" s="42"/>
      <c r="E173" s="12" t="e">
        <f>#REF!</f>
        <v>#REF!</v>
      </c>
    </row>
    <row r="174" spans="2:5" ht="15" customHeight="1">
      <c r="B174" s="49"/>
      <c r="C174" s="42" t="s">
        <v>16</v>
      </c>
      <c r="D174" s="42"/>
      <c r="E174" s="12" t="e">
        <f>#REF!</f>
        <v>#REF!</v>
      </c>
    </row>
    <row r="175" spans="2:5" ht="15" customHeight="1">
      <c r="B175" s="49"/>
      <c r="C175" s="42" t="s">
        <v>18</v>
      </c>
      <c r="D175" s="42"/>
      <c r="E175" s="12" t="e">
        <f>#REF!</f>
        <v>#REF!</v>
      </c>
    </row>
    <row r="176" spans="2:5">
      <c r="B176" s="49"/>
      <c r="C176" s="42" t="s">
        <v>20</v>
      </c>
      <c r="D176" s="42"/>
      <c r="E176" s="12" t="e">
        <f>#REF!</f>
        <v>#REF!</v>
      </c>
    </row>
    <row r="177" spans="2:5" ht="15" customHeight="1">
      <c r="B177" s="49"/>
      <c r="C177" s="44" t="s">
        <v>25</v>
      </c>
      <c r="D177" s="44"/>
      <c r="E177" s="11" t="e">
        <f>#REF!</f>
        <v>#REF!</v>
      </c>
    </row>
    <row r="178" spans="2:5">
      <c r="B178" s="49"/>
      <c r="C178" s="42" t="s">
        <v>27</v>
      </c>
      <c r="D178" s="42"/>
      <c r="E178" s="12" t="e">
        <f>#REF!</f>
        <v>#REF!</v>
      </c>
    </row>
    <row r="179" spans="2:5" ht="15" customHeight="1">
      <c r="B179" s="49"/>
      <c r="C179" s="42" t="s">
        <v>29</v>
      </c>
      <c r="D179" s="42"/>
      <c r="E179" s="12" t="e">
        <f>#REF!</f>
        <v>#REF!</v>
      </c>
    </row>
    <row r="180" spans="2:5" ht="15" customHeight="1">
      <c r="B180" s="49"/>
      <c r="C180" s="42" t="s">
        <v>31</v>
      </c>
      <c r="D180" s="42"/>
      <c r="E180" s="12" t="e">
        <f>#REF!</f>
        <v>#REF!</v>
      </c>
    </row>
    <row r="181" spans="2:5" ht="15" customHeight="1">
      <c r="B181" s="49"/>
      <c r="C181" s="42" t="s">
        <v>33</v>
      </c>
      <c r="D181" s="42"/>
      <c r="E181" s="12" t="e">
        <f>#REF!</f>
        <v>#REF!</v>
      </c>
    </row>
    <row r="182" spans="2:5" ht="15" customHeight="1">
      <c r="B182" s="49"/>
      <c r="C182" s="42" t="s">
        <v>35</v>
      </c>
      <c r="D182" s="42"/>
      <c r="E182" s="12" t="e">
        <f>#REF!</f>
        <v>#REF!</v>
      </c>
    </row>
    <row r="183" spans="2:5" ht="15" customHeight="1">
      <c r="B183" s="49"/>
      <c r="C183" s="42" t="s">
        <v>37</v>
      </c>
      <c r="D183" s="42"/>
      <c r="E183" s="12" t="e">
        <f>#REF!</f>
        <v>#REF!</v>
      </c>
    </row>
    <row r="184" spans="2:5" ht="15" customHeight="1">
      <c r="B184" s="49"/>
      <c r="C184" s="42" t="s">
        <v>39</v>
      </c>
      <c r="D184" s="42"/>
      <c r="E184" s="12" t="e">
        <f>#REF!</f>
        <v>#REF!</v>
      </c>
    </row>
    <row r="185" spans="2:5" ht="15" customHeight="1">
      <c r="B185" s="49"/>
      <c r="C185" s="42" t="s">
        <v>40</v>
      </c>
      <c r="D185" s="42"/>
      <c r="E185" s="12" t="e">
        <f>#REF!</f>
        <v>#REF!</v>
      </c>
    </row>
    <row r="186" spans="2:5" ht="15" customHeight="1">
      <c r="B186" s="49"/>
      <c r="C186" s="42" t="s">
        <v>42</v>
      </c>
      <c r="D186" s="42"/>
      <c r="E186" s="12" t="e">
        <f>#REF!</f>
        <v>#REF!</v>
      </c>
    </row>
    <row r="187" spans="2:5" ht="15" customHeight="1">
      <c r="B187" s="49"/>
      <c r="C187" s="44" t="s">
        <v>5</v>
      </c>
      <c r="D187" s="44"/>
      <c r="E187" s="11" t="e">
        <f>#REF!</f>
        <v>#REF!</v>
      </c>
    </row>
    <row r="188" spans="2:5">
      <c r="B188" s="49"/>
      <c r="C188" s="44" t="s">
        <v>7</v>
      </c>
      <c r="D188" s="44"/>
      <c r="E188" s="11" t="e">
        <f>#REF!</f>
        <v>#REF!</v>
      </c>
    </row>
    <row r="189" spans="2:5">
      <c r="B189" s="49"/>
      <c r="C189" s="42" t="s">
        <v>9</v>
      </c>
      <c r="D189" s="42"/>
      <c r="E189" s="12" t="e">
        <f>#REF!</f>
        <v>#REF!</v>
      </c>
    </row>
    <row r="190" spans="2:5">
      <c r="B190" s="49"/>
      <c r="C190" s="42" t="s">
        <v>11</v>
      </c>
      <c r="D190" s="42"/>
      <c r="E190" s="12" t="e">
        <f>#REF!</f>
        <v>#REF!</v>
      </c>
    </row>
    <row r="191" spans="2:5" ht="15" customHeight="1">
      <c r="B191" s="49"/>
      <c r="C191" s="42" t="s">
        <v>13</v>
      </c>
      <c r="D191" s="42"/>
      <c r="E191" s="12" t="e">
        <f>#REF!</f>
        <v>#REF!</v>
      </c>
    </row>
    <row r="192" spans="2:5">
      <c r="B192" s="49"/>
      <c r="C192" s="42" t="s">
        <v>15</v>
      </c>
      <c r="D192" s="42"/>
      <c r="E192" s="12" t="e">
        <f>#REF!</f>
        <v>#REF!</v>
      </c>
    </row>
    <row r="193" spans="2:5" ht="15" customHeight="1">
      <c r="B193" s="49"/>
      <c r="C193" s="42" t="s">
        <v>17</v>
      </c>
      <c r="D193" s="42"/>
      <c r="E193" s="12" t="e">
        <f>#REF!</f>
        <v>#REF!</v>
      </c>
    </row>
    <row r="194" spans="2:5" ht="15" customHeight="1">
      <c r="B194" s="49"/>
      <c r="C194" s="42" t="s">
        <v>19</v>
      </c>
      <c r="D194" s="42"/>
      <c r="E194" s="12" t="e">
        <f>#REF!</f>
        <v>#REF!</v>
      </c>
    </row>
    <row r="195" spans="2:5" ht="15" customHeight="1">
      <c r="B195" s="49"/>
      <c r="C195" s="42" t="s">
        <v>21</v>
      </c>
      <c r="D195" s="42"/>
      <c r="E195" s="12" t="e">
        <f>#REF!</f>
        <v>#REF!</v>
      </c>
    </row>
    <row r="196" spans="2:5" ht="15" customHeight="1">
      <c r="B196" s="49"/>
      <c r="C196" s="42" t="s">
        <v>22</v>
      </c>
      <c r="D196" s="42"/>
      <c r="E196" s="12" t="e">
        <f>#REF!</f>
        <v>#REF!</v>
      </c>
    </row>
    <row r="197" spans="2:5" ht="15" customHeight="1">
      <c r="B197" s="49"/>
      <c r="C197" s="51" t="s">
        <v>26</v>
      </c>
      <c r="D197" s="51"/>
      <c r="E197" s="11" t="e">
        <f>#REF!</f>
        <v>#REF!</v>
      </c>
    </row>
    <row r="198" spans="2:5" ht="15" customHeight="1">
      <c r="B198" s="49"/>
      <c r="C198" s="42" t="s">
        <v>28</v>
      </c>
      <c r="D198" s="42"/>
      <c r="E198" s="12" t="e">
        <f>#REF!</f>
        <v>#REF!</v>
      </c>
    </row>
    <row r="199" spans="2:5" ht="15" customHeight="1">
      <c r="B199" s="49"/>
      <c r="C199" s="42" t="s">
        <v>30</v>
      </c>
      <c r="D199" s="42"/>
      <c r="E199" s="12" t="e">
        <f>#REF!</f>
        <v>#REF!</v>
      </c>
    </row>
    <row r="200" spans="2:5" ht="15" customHeight="1">
      <c r="B200" s="49"/>
      <c r="C200" s="42" t="s">
        <v>32</v>
      </c>
      <c r="D200" s="42"/>
      <c r="E200" s="12" t="e">
        <f>#REF!</f>
        <v>#REF!</v>
      </c>
    </row>
    <row r="201" spans="2:5">
      <c r="B201" s="49"/>
      <c r="C201" s="42" t="s">
        <v>34</v>
      </c>
      <c r="D201" s="42"/>
      <c r="E201" s="12" t="e">
        <f>#REF!</f>
        <v>#REF!</v>
      </c>
    </row>
    <row r="202" spans="2:5" ht="15" customHeight="1">
      <c r="B202" s="49"/>
      <c r="C202" s="42" t="s">
        <v>36</v>
      </c>
      <c r="D202" s="42"/>
      <c r="E202" s="12" t="e">
        <f>#REF!</f>
        <v>#REF!</v>
      </c>
    </row>
    <row r="203" spans="2:5">
      <c r="B203" s="49"/>
      <c r="C203" s="42" t="s">
        <v>38</v>
      </c>
      <c r="D203" s="42"/>
      <c r="E203" s="12" t="e">
        <f>#REF!</f>
        <v>#REF!</v>
      </c>
    </row>
    <row r="204" spans="2:5" ht="15" customHeight="1">
      <c r="B204" s="49"/>
      <c r="C204" s="44" t="s">
        <v>45</v>
      </c>
      <c r="D204" s="44"/>
      <c r="E204" s="11" t="e">
        <f>#REF!</f>
        <v>#REF!</v>
      </c>
    </row>
    <row r="205" spans="2:5" ht="15" customHeight="1">
      <c r="B205" s="49"/>
      <c r="C205" s="44" t="s">
        <v>47</v>
      </c>
      <c r="D205" s="44"/>
      <c r="E205" s="11" t="e">
        <f>#REF!</f>
        <v>#REF!</v>
      </c>
    </row>
    <row r="206" spans="2:5" ht="15" customHeight="1">
      <c r="B206" s="49"/>
      <c r="C206" s="42" t="s">
        <v>48</v>
      </c>
      <c r="D206" s="42"/>
      <c r="E206" s="12" t="e">
        <f>#REF!</f>
        <v>#REF!</v>
      </c>
    </row>
    <row r="207" spans="2:5" ht="15" customHeight="1">
      <c r="B207" s="49"/>
      <c r="C207" s="42" t="s">
        <v>49</v>
      </c>
      <c r="D207" s="42"/>
      <c r="E207" s="12" t="e">
        <f>#REF!</f>
        <v>#REF!</v>
      </c>
    </row>
    <row r="208" spans="2:5" ht="15" customHeight="1">
      <c r="B208" s="49"/>
      <c r="C208" s="42" t="s">
        <v>50</v>
      </c>
      <c r="D208" s="42"/>
      <c r="E208" s="12" t="e">
        <f>#REF!</f>
        <v>#REF!</v>
      </c>
    </row>
    <row r="209" spans="2:5" ht="15" customHeight="1">
      <c r="B209" s="49"/>
      <c r="C209" s="44" t="s">
        <v>51</v>
      </c>
      <c r="D209" s="44"/>
      <c r="E209" s="11" t="e">
        <f>#REF!</f>
        <v>#REF!</v>
      </c>
    </row>
    <row r="210" spans="2:5">
      <c r="B210" s="49"/>
      <c r="C210" s="42" t="s">
        <v>52</v>
      </c>
      <c r="D210" s="42"/>
      <c r="E210" s="12" t="e">
        <f>#REF!</f>
        <v>#REF!</v>
      </c>
    </row>
    <row r="211" spans="2:5" ht="15" customHeight="1">
      <c r="B211" s="49"/>
      <c r="C211" s="42" t="s">
        <v>53</v>
      </c>
      <c r="D211" s="42"/>
      <c r="E211" s="12" t="e">
        <f>#REF!</f>
        <v>#REF!</v>
      </c>
    </row>
    <row r="212" spans="2:5">
      <c r="B212" s="49"/>
      <c r="C212" s="42" t="s">
        <v>54</v>
      </c>
      <c r="D212" s="42"/>
      <c r="E212" s="12" t="e">
        <f>#REF!</f>
        <v>#REF!</v>
      </c>
    </row>
    <row r="213" spans="2:5" ht="15" customHeight="1">
      <c r="B213" s="49"/>
      <c r="C213" s="42" t="s">
        <v>55</v>
      </c>
      <c r="D213" s="42"/>
      <c r="E213" s="12" t="e">
        <f>#REF!</f>
        <v>#REF!</v>
      </c>
    </row>
    <row r="214" spans="2:5">
      <c r="B214" s="49"/>
      <c r="C214" s="42" t="s">
        <v>56</v>
      </c>
      <c r="D214" s="42"/>
      <c r="E214" s="12" t="e">
        <f>#REF!</f>
        <v>#REF!</v>
      </c>
    </row>
    <row r="215" spans="2:5">
      <c r="B215" s="49"/>
      <c r="C215" s="44" t="s">
        <v>57</v>
      </c>
      <c r="D215" s="44"/>
      <c r="E215" s="11" t="e">
        <f>#REF!</f>
        <v>#REF!</v>
      </c>
    </row>
    <row r="216" spans="2:5">
      <c r="B216" s="49"/>
      <c r="C216" s="42" t="s">
        <v>58</v>
      </c>
      <c r="D216" s="42"/>
      <c r="E216" s="12" t="e">
        <f>#REF!</f>
        <v>#REF!</v>
      </c>
    </row>
    <row r="217" spans="2:5" ht="15.75" thickBot="1">
      <c r="B217" s="50"/>
      <c r="C217" s="42" t="s">
        <v>59</v>
      </c>
      <c r="D217" s="42"/>
      <c r="E217" s="12" t="e">
        <f>#REF!</f>
        <v>#REF!</v>
      </c>
    </row>
    <row r="218" spans="2:5">
      <c r="C218" s="45" t="s">
        <v>72</v>
      </c>
      <c r="D218" s="5" t="s">
        <v>62</v>
      </c>
      <c r="E218" s="15" t="e">
        <f>#REF!</f>
        <v>#REF!</v>
      </c>
    </row>
    <row r="219" spans="2:5">
      <c r="C219" s="41"/>
      <c r="D219" s="5" t="s">
        <v>63</v>
      </c>
      <c r="E219" s="15" t="e">
        <f>#REF!</f>
        <v>#REF!</v>
      </c>
    </row>
    <row r="220" spans="2:5">
      <c r="C220" s="41" t="s">
        <v>71</v>
      </c>
      <c r="D220" s="5" t="s">
        <v>62</v>
      </c>
      <c r="E220" s="15" t="e">
        <f>#REF!</f>
        <v>#REF!</v>
      </c>
    </row>
    <row r="221" spans="2:5">
      <c r="C221" s="41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4"/>
  <sheetViews>
    <sheetView tabSelected="1" workbookViewId="0">
      <selection activeCell="C35" sqref="C35"/>
    </sheetView>
  </sheetViews>
  <sheetFormatPr baseColWidth="10" defaultRowHeight="12.75"/>
  <cols>
    <col min="1" max="1" width="4.140625" style="21" customWidth="1"/>
    <col min="2" max="2" width="77.85546875" style="21" customWidth="1"/>
    <col min="3" max="8" width="14.42578125" style="21" customWidth="1"/>
    <col min="9" max="16384" width="11.42578125" style="21"/>
  </cols>
  <sheetData>
    <row r="1" spans="1:8" ht="45.95" customHeight="1">
      <c r="A1" s="64" t="s">
        <v>282</v>
      </c>
      <c r="B1" s="65"/>
      <c r="C1" s="65"/>
      <c r="D1" s="65"/>
      <c r="E1" s="65"/>
      <c r="F1" s="65"/>
      <c r="G1" s="65"/>
      <c r="H1" s="66"/>
    </row>
    <row r="2" spans="1:8">
      <c r="A2" s="64"/>
      <c r="B2" s="67"/>
      <c r="C2" s="68" t="s">
        <v>75</v>
      </c>
      <c r="D2" s="68"/>
      <c r="E2" s="68"/>
      <c r="F2" s="68"/>
      <c r="G2" s="68"/>
      <c r="H2" s="22"/>
    </row>
    <row r="3" spans="1:8" ht="22.5">
      <c r="A3" s="69" t="s">
        <v>78</v>
      </c>
      <c r="B3" s="70"/>
      <c r="C3" s="38" t="s">
        <v>79</v>
      </c>
      <c r="D3" s="23" t="s">
        <v>80</v>
      </c>
      <c r="E3" s="38" t="s">
        <v>81</v>
      </c>
      <c r="F3" s="38" t="s">
        <v>74</v>
      </c>
      <c r="G3" s="38" t="s">
        <v>82</v>
      </c>
      <c r="H3" s="24" t="s">
        <v>83</v>
      </c>
    </row>
    <row r="4" spans="1:8">
      <c r="A4" s="71" t="s">
        <v>84</v>
      </c>
      <c r="B4" s="72"/>
      <c r="C4" s="25">
        <f>C5+C13+C23+C33+C43+C53+C57+C66+C70</f>
        <v>204576659.47</v>
      </c>
      <c r="D4" s="25">
        <f t="shared" ref="D4:H4" si="0">D5+D13+D23+D33+D43+D53+D57+D66+D70</f>
        <v>196824470.37</v>
      </c>
      <c r="E4" s="25">
        <f t="shared" si="0"/>
        <v>401401129.84000003</v>
      </c>
      <c r="F4" s="25">
        <f t="shared" si="0"/>
        <v>222567401.16</v>
      </c>
      <c r="G4" s="25">
        <f t="shared" si="0"/>
        <v>222567401.16</v>
      </c>
      <c r="H4" s="25">
        <f t="shared" si="0"/>
        <v>178833728.68000001</v>
      </c>
    </row>
    <row r="5" spans="1:8">
      <c r="A5" s="59" t="s">
        <v>85</v>
      </c>
      <c r="B5" s="60"/>
      <c r="C5" s="26">
        <f>SUM(C6:C12)</f>
        <v>90807524.50999999</v>
      </c>
      <c r="D5" s="26">
        <f t="shared" ref="D5:H5" si="1">SUM(D6:D12)</f>
        <v>18831032.649999999</v>
      </c>
      <c r="E5" s="26">
        <f t="shared" si="1"/>
        <v>109638557.16</v>
      </c>
      <c r="F5" s="26">
        <f t="shared" si="1"/>
        <v>67377672.200000003</v>
      </c>
      <c r="G5" s="26">
        <f t="shared" si="1"/>
        <v>67377672.200000003</v>
      </c>
      <c r="H5" s="26">
        <f t="shared" si="1"/>
        <v>42260884.960000001</v>
      </c>
    </row>
    <row r="6" spans="1:8">
      <c r="A6" s="27" t="s">
        <v>86</v>
      </c>
      <c r="B6" s="28" t="s">
        <v>87</v>
      </c>
      <c r="C6" s="29">
        <v>22619772</v>
      </c>
      <c r="D6" s="29">
        <v>509641.96</v>
      </c>
      <c r="E6" s="29">
        <f>C6+D6</f>
        <v>23129413.960000001</v>
      </c>
      <c r="F6" s="29">
        <v>16575048.869999999</v>
      </c>
      <c r="G6" s="29">
        <v>16575048.869999999</v>
      </c>
      <c r="H6" s="29">
        <f>E6-F6</f>
        <v>6554365.0900000017</v>
      </c>
    </row>
    <row r="7" spans="1:8">
      <c r="A7" s="27" t="s">
        <v>88</v>
      </c>
      <c r="B7" s="28" t="s">
        <v>89</v>
      </c>
      <c r="C7" s="29">
        <v>6181142.3300000001</v>
      </c>
      <c r="D7" s="29">
        <v>10942135.27</v>
      </c>
      <c r="E7" s="29">
        <f t="shared" ref="E7:E12" si="2">C7+D7</f>
        <v>17123277.600000001</v>
      </c>
      <c r="F7" s="29">
        <v>9672666.6899999995</v>
      </c>
      <c r="G7" s="29">
        <v>9672666.6899999995</v>
      </c>
      <c r="H7" s="29">
        <f t="shared" ref="H7:H70" si="3">E7-F7</f>
        <v>7450610.910000002</v>
      </c>
    </row>
    <row r="8" spans="1:8">
      <c r="A8" s="27" t="s">
        <v>90</v>
      </c>
      <c r="B8" s="28" t="s">
        <v>91</v>
      </c>
      <c r="C8" s="29">
        <v>25634270</v>
      </c>
      <c r="D8" s="29">
        <v>2124969.08</v>
      </c>
      <c r="E8" s="29">
        <f t="shared" si="2"/>
        <v>27759239.079999998</v>
      </c>
      <c r="F8" s="29">
        <v>12398623.369999999</v>
      </c>
      <c r="G8" s="29">
        <v>12398623.369999999</v>
      </c>
      <c r="H8" s="29">
        <f t="shared" si="3"/>
        <v>15360615.709999999</v>
      </c>
    </row>
    <row r="9" spans="1:8">
      <c r="A9" s="27" t="s">
        <v>92</v>
      </c>
      <c r="B9" s="28" t="s">
        <v>93</v>
      </c>
      <c r="C9" s="29">
        <v>8438417.1799999997</v>
      </c>
      <c r="D9" s="29">
        <v>1268187.82</v>
      </c>
      <c r="E9" s="29">
        <f t="shared" si="2"/>
        <v>9706605</v>
      </c>
      <c r="F9" s="29">
        <v>6434962.54</v>
      </c>
      <c r="G9" s="29">
        <v>6434962.54</v>
      </c>
      <c r="H9" s="29">
        <f t="shared" si="3"/>
        <v>3271642.46</v>
      </c>
    </row>
    <row r="10" spans="1:8">
      <c r="A10" s="27" t="s">
        <v>94</v>
      </c>
      <c r="B10" s="28" t="s">
        <v>95</v>
      </c>
      <c r="C10" s="29">
        <v>27630891</v>
      </c>
      <c r="D10" s="29">
        <v>3977781.8</v>
      </c>
      <c r="E10" s="29">
        <f t="shared" si="2"/>
        <v>31608672.800000001</v>
      </c>
      <c r="F10" s="29">
        <v>22149249.59</v>
      </c>
      <c r="G10" s="29">
        <v>22149249.59</v>
      </c>
      <c r="H10" s="29">
        <f t="shared" si="3"/>
        <v>9459423.2100000009</v>
      </c>
    </row>
    <row r="11" spans="1:8">
      <c r="A11" s="27" t="s">
        <v>96</v>
      </c>
      <c r="B11" s="28" t="s">
        <v>97</v>
      </c>
      <c r="C11" s="29"/>
      <c r="D11" s="29"/>
      <c r="E11" s="29">
        <f t="shared" si="2"/>
        <v>0</v>
      </c>
      <c r="F11" s="29"/>
      <c r="G11" s="29"/>
      <c r="H11" s="29">
        <f t="shared" si="3"/>
        <v>0</v>
      </c>
    </row>
    <row r="12" spans="1:8">
      <c r="A12" s="27" t="s">
        <v>98</v>
      </c>
      <c r="B12" s="28" t="s">
        <v>99</v>
      </c>
      <c r="C12" s="29">
        <v>303032</v>
      </c>
      <c r="D12" s="29">
        <v>8316.7199999999993</v>
      </c>
      <c r="E12" s="29">
        <f t="shared" si="2"/>
        <v>311348.71999999997</v>
      </c>
      <c r="F12" s="29">
        <v>147121.14000000001</v>
      </c>
      <c r="G12" s="29">
        <v>147121.14000000001</v>
      </c>
      <c r="H12" s="29">
        <f t="shared" si="3"/>
        <v>164227.57999999996</v>
      </c>
    </row>
    <row r="13" spans="1:8">
      <c r="A13" s="59" t="s">
        <v>100</v>
      </c>
      <c r="B13" s="60"/>
      <c r="C13" s="26">
        <f>SUM(C14:C22)</f>
        <v>7770439</v>
      </c>
      <c r="D13" s="26">
        <f t="shared" ref="D13:G13" si="4">SUM(D14:D22)</f>
        <v>1944448.27</v>
      </c>
      <c r="E13" s="26">
        <f t="shared" si="4"/>
        <v>9714887.2699999996</v>
      </c>
      <c r="F13" s="26">
        <f t="shared" si="4"/>
        <v>4674505.72</v>
      </c>
      <c r="G13" s="26">
        <f t="shared" si="4"/>
        <v>4674505.72</v>
      </c>
      <c r="H13" s="26">
        <f t="shared" si="3"/>
        <v>5040381.55</v>
      </c>
    </row>
    <row r="14" spans="1:8">
      <c r="A14" s="27" t="s">
        <v>101</v>
      </c>
      <c r="B14" s="28" t="s">
        <v>102</v>
      </c>
      <c r="C14" s="29">
        <v>2892077</v>
      </c>
      <c r="D14" s="29">
        <v>322332.55</v>
      </c>
      <c r="E14" s="29">
        <f t="shared" ref="E14:E22" si="5">C14+D14</f>
        <v>3214409.55</v>
      </c>
      <c r="F14" s="29">
        <v>2213231.83</v>
      </c>
      <c r="G14" s="29">
        <v>2213231.83</v>
      </c>
      <c r="H14" s="29">
        <f t="shared" si="3"/>
        <v>1001177.7199999997</v>
      </c>
    </row>
    <row r="15" spans="1:8">
      <c r="A15" s="27" t="s">
        <v>103</v>
      </c>
      <c r="B15" s="28" t="s">
        <v>104</v>
      </c>
      <c r="C15" s="29">
        <v>703026</v>
      </c>
      <c r="D15" s="29">
        <v>120378.81</v>
      </c>
      <c r="E15" s="29">
        <f t="shared" si="5"/>
        <v>823404.81</v>
      </c>
      <c r="F15" s="29">
        <v>462318.19</v>
      </c>
      <c r="G15" s="29">
        <v>462318.19</v>
      </c>
      <c r="H15" s="29">
        <f t="shared" si="3"/>
        <v>361086.62000000005</v>
      </c>
    </row>
    <row r="16" spans="1:8">
      <c r="A16" s="27" t="s">
        <v>105</v>
      </c>
      <c r="B16" s="28" t="s">
        <v>106</v>
      </c>
      <c r="C16" s="29">
        <v>130000</v>
      </c>
      <c r="D16" s="29">
        <v>50000</v>
      </c>
      <c r="E16" s="29">
        <f t="shared" si="5"/>
        <v>180000</v>
      </c>
      <c r="F16" s="29">
        <v>29209.41</v>
      </c>
      <c r="G16" s="29">
        <v>29209.41</v>
      </c>
      <c r="H16" s="29">
        <f t="shared" si="3"/>
        <v>150790.59</v>
      </c>
    </row>
    <row r="17" spans="1:8">
      <c r="A17" s="27" t="s">
        <v>107</v>
      </c>
      <c r="B17" s="28" t="s">
        <v>108</v>
      </c>
      <c r="C17" s="29">
        <v>1031203</v>
      </c>
      <c r="D17" s="29">
        <v>1610059.1</v>
      </c>
      <c r="E17" s="29">
        <f t="shared" si="5"/>
        <v>2641262.1</v>
      </c>
      <c r="F17" s="29">
        <v>574066.72</v>
      </c>
      <c r="G17" s="29">
        <v>574066.72</v>
      </c>
      <c r="H17" s="29">
        <f t="shared" si="3"/>
        <v>2067195.3800000001</v>
      </c>
    </row>
    <row r="18" spans="1:8">
      <c r="A18" s="27" t="s">
        <v>109</v>
      </c>
      <c r="B18" s="28" t="s">
        <v>110</v>
      </c>
      <c r="C18" s="29">
        <v>102552</v>
      </c>
      <c r="D18" s="29">
        <v>-10670.5</v>
      </c>
      <c r="E18" s="29">
        <f t="shared" si="5"/>
        <v>91881.5</v>
      </c>
      <c r="F18" s="29">
        <v>24616.11</v>
      </c>
      <c r="G18" s="29">
        <v>24616.11</v>
      </c>
      <c r="H18" s="29">
        <f t="shared" si="3"/>
        <v>67265.39</v>
      </c>
    </row>
    <row r="19" spans="1:8">
      <c r="A19" s="27" t="s">
        <v>111</v>
      </c>
      <c r="B19" s="28" t="s">
        <v>112</v>
      </c>
      <c r="C19" s="29">
        <v>2432809</v>
      </c>
      <c r="D19" s="29">
        <v>-392189.69</v>
      </c>
      <c r="E19" s="29">
        <f t="shared" si="5"/>
        <v>2040619.31</v>
      </c>
      <c r="F19" s="29">
        <v>1155976.32</v>
      </c>
      <c r="G19" s="29">
        <v>1155976.32</v>
      </c>
      <c r="H19" s="29">
        <f t="shared" si="3"/>
        <v>884642.99</v>
      </c>
    </row>
    <row r="20" spans="1:8">
      <c r="A20" s="27" t="s">
        <v>113</v>
      </c>
      <c r="B20" s="28" t="s">
        <v>114</v>
      </c>
      <c r="C20" s="29">
        <v>237369</v>
      </c>
      <c r="D20" s="29">
        <v>243652.76</v>
      </c>
      <c r="E20" s="29">
        <f t="shared" si="5"/>
        <v>481021.76</v>
      </c>
      <c r="F20" s="29">
        <v>81823.81</v>
      </c>
      <c r="G20" s="29">
        <v>81823.81</v>
      </c>
      <c r="H20" s="29">
        <f t="shared" si="3"/>
        <v>399197.95</v>
      </c>
    </row>
    <row r="21" spans="1:8">
      <c r="A21" s="27" t="s">
        <v>115</v>
      </c>
      <c r="B21" s="28" t="s">
        <v>116</v>
      </c>
      <c r="C21" s="29"/>
      <c r="D21" s="29"/>
      <c r="E21" s="29">
        <f t="shared" si="5"/>
        <v>0</v>
      </c>
      <c r="F21" s="29"/>
      <c r="G21" s="29"/>
      <c r="H21" s="29">
        <f t="shared" si="3"/>
        <v>0</v>
      </c>
    </row>
    <row r="22" spans="1:8">
      <c r="A22" s="27" t="s">
        <v>117</v>
      </c>
      <c r="B22" s="28" t="s">
        <v>118</v>
      </c>
      <c r="C22" s="29">
        <v>241403</v>
      </c>
      <c r="D22" s="29">
        <v>885.24</v>
      </c>
      <c r="E22" s="29">
        <f t="shared" si="5"/>
        <v>242288.24</v>
      </c>
      <c r="F22" s="29">
        <v>133263.32999999999</v>
      </c>
      <c r="G22" s="29">
        <v>133263.32999999999</v>
      </c>
      <c r="H22" s="29">
        <f t="shared" si="3"/>
        <v>109024.91</v>
      </c>
    </row>
    <row r="23" spans="1:8">
      <c r="A23" s="59" t="s">
        <v>119</v>
      </c>
      <c r="B23" s="60"/>
      <c r="C23" s="26">
        <f>SUM(C24:C32)</f>
        <v>59039450.489999995</v>
      </c>
      <c r="D23" s="26">
        <f t="shared" ref="D23:G23" si="6">SUM(D24:D32)</f>
        <v>35453285.710000001</v>
      </c>
      <c r="E23" s="26">
        <f t="shared" si="6"/>
        <v>94492736.200000003</v>
      </c>
      <c r="F23" s="26">
        <f t="shared" si="6"/>
        <v>52555503.619999997</v>
      </c>
      <c r="G23" s="26">
        <f t="shared" si="6"/>
        <v>52555503.619999997</v>
      </c>
      <c r="H23" s="26">
        <f t="shared" si="3"/>
        <v>41937232.580000006</v>
      </c>
    </row>
    <row r="24" spans="1:8">
      <c r="A24" s="27" t="s">
        <v>120</v>
      </c>
      <c r="B24" s="28" t="s">
        <v>121</v>
      </c>
      <c r="C24" s="29">
        <v>3350457</v>
      </c>
      <c r="D24" s="29">
        <v>100554.34</v>
      </c>
      <c r="E24" s="29">
        <f t="shared" ref="E24:E32" si="7">C24+D24</f>
        <v>3451011.34</v>
      </c>
      <c r="F24" s="29">
        <v>1903277.88</v>
      </c>
      <c r="G24" s="29">
        <v>1903277.88</v>
      </c>
      <c r="H24" s="29">
        <f t="shared" si="3"/>
        <v>1547733.46</v>
      </c>
    </row>
    <row r="25" spans="1:8">
      <c r="A25" s="27" t="s">
        <v>122</v>
      </c>
      <c r="B25" s="28" t="s">
        <v>123</v>
      </c>
      <c r="C25" s="29">
        <v>3972589</v>
      </c>
      <c r="D25" s="29">
        <v>3516935.67</v>
      </c>
      <c r="E25" s="29">
        <f t="shared" si="7"/>
        <v>7489524.6699999999</v>
      </c>
      <c r="F25" s="29">
        <v>3233806.67</v>
      </c>
      <c r="G25" s="29">
        <v>3233806.67</v>
      </c>
      <c r="H25" s="29">
        <f t="shared" si="3"/>
        <v>4255718</v>
      </c>
    </row>
    <row r="26" spans="1:8">
      <c r="A26" s="27" t="s">
        <v>124</v>
      </c>
      <c r="B26" s="28" t="s">
        <v>125</v>
      </c>
      <c r="C26" s="29">
        <v>2911612.84</v>
      </c>
      <c r="D26" s="29">
        <v>2669317.69</v>
      </c>
      <c r="E26" s="29">
        <f t="shared" si="7"/>
        <v>5580930.5299999993</v>
      </c>
      <c r="F26" s="29">
        <v>2907502.49</v>
      </c>
      <c r="G26" s="29">
        <v>2907502.49</v>
      </c>
      <c r="H26" s="29">
        <f t="shared" si="3"/>
        <v>2673428.0399999991</v>
      </c>
    </row>
    <row r="27" spans="1:8">
      <c r="A27" s="27" t="s">
        <v>126</v>
      </c>
      <c r="B27" s="28" t="s">
        <v>127</v>
      </c>
      <c r="C27" s="29">
        <v>2918795.6</v>
      </c>
      <c r="D27" s="29">
        <v>575098.5</v>
      </c>
      <c r="E27" s="29">
        <f t="shared" si="7"/>
        <v>3493894.1</v>
      </c>
      <c r="F27" s="29">
        <v>2312801.65</v>
      </c>
      <c r="G27" s="29">
        <v>2312801.65</v>
      </c>
      <c r="H27" s="29">
        <f t="shared" si="3"/>
        <v>1181092.4500000002</v>
      </c>
    </row>
    <row r="28" spans="1:8">
      <c r="A28" s="27" t="s">
        <v>128</v>
      </c>
      <c r="B28" s="28" t="s">
        <v>129</v>
      </c>
      <c r="C28" s="29">
        <v>6003996</v>
      </c>
      <c r="D28" s="29">
        <v>7306792.0800000001</v>
      </c>
      <c r="E28" s="29">
        <f t="shared" si="7"/>
        <v>13310788.08</v>
      </c>
      <c r="F28" s="29">
        <v>5640347.0199999996</v>
      </c>
      <c r="G28" s="29">
        <v>5640347.0199999996</v>
      </c>
      <c r="H28" s="29">
        <f t="shared" si="3"/>
        <v>7670441.0600000005</v>
      </c>
    </row>
    <row r="29" spans="1:8">
      <c r="A29" s="27" t="s">
        <v>130</v>
      </c>
      <c r="B29" s="28" t="s">
        <v>131</v>
      </c>
      <c r="C29" s="29">
        <v>4271672</v>
      </c>
      <c r="D29" s="29">
        <v>10209701.640000001</v>
      </c>
      <c r="E29" s="29">
        <f t="shared" si="7"/>
        <v>14481373.640000001</v>
      </c>
      <c r="F29" s="29">
        <v>11760137.99</v>
      </c>
      <c r="G29" s="29">
        <v>11760137.99</v>
      </c>
      <c r="H29" s="29">
        <f t="shared" si="3"/>
        <v>2721235.6500000004</v>
      </c>
    </row>
    <row r="30" spans="1:8">
      <c r="A30" s="27" t="s">
        <v>132</v>
      </c>
      <c r="B30" s="28" t="s">
        <v>133</v>
      </c>
      <c r="C30" s="29">
        <v>2498590</v>
      </c>
      <c r="D30" s="29">
        <v>26726.87</v>
      </c>
      <c r="E30" s="29">
        <f t="shared" si="7"/>
        <v>2525316.87</v>
      </c>
      <c r="F30" s="29">
        <v>1826045.12</v>
      </c>
      <c r="G30" s="29">
        <v>1826045.12</v>
      </c>
      <c r="H30" s="29">
        <f t="shared" si="3"/>
        <v>699271.75</v>
      </c>
    </row>
    <row r="31" spans="1:8">
      <c r="A31" s="27" t="s">
        <v>134</v>
      </c>
      <c r="B31" s="28" t="s">
        <v>135</v>
      </c>
      <c r="C31" s="29">
        <v>31587259</v>
      </c>
      <c r="D31" s="29">
        <v>10731274.82</v>
      </c>
      <c r="E31" s="29">
        <f t="shared" si="7"/>
        <v>42318533.82</v>
      </c>
      <c r="F31" s="29">
        <v>21855918</v>
      </c>
      <c r="G31" s="29">
        <v>21855918</v>
      </c>
      <c r="H31" s="29">
        <f t="shared" si="3"/>
        <v>20462615.82</v>
      </c>
    </row>
    <row r="32" spans="1:8">
      <c r="A32" s="27" t="s">
        <v>136</v>
      </c>
      <c r="B32" s="28" t="s">
        <v>137</v>
      </c>
      <c r="C32" s="29">
        <v>1524479.05</v>
      </c>
      <c r="D32" s="29">
        <v>316884.09999999998</v>
      </c>
      <c r="E32" s="29">
        <f t="shared" si="7"/>
        <v>1841363.15</v>
      </c>
      <c r="F32" s="29">
        <v>1115666.8</v>
      </c>
      <c r="G32" s="29">
        <v>1115666.8</v>
      </c>
      <c r="H32" s="29">
        <f t="shared" si="3"/>
        <v>725696.34999999986</v>
      </c>
    </row>
    <row r="33" spans="1:8">
      <c r="A33" s="59" t="s">
        <v>138</v>
      </c>
      <c r="B33" s="60"/>
      <c r="C33" s="26">
        <f>SUM(C34:C42)</f>
        <v>14218218</v>
      </c>
      <c r="D33" s="26">
        <f t="shared" ref="D33:G33" si="8">SUM(D34:D42)</f>
        <v>3632994.7300000004</v>
      </c>
      <c r="E33" s="26">
        <f t="shared" si="8"/>
        <v>17851212.73</v>
      </c>
      <c r="F33" s="26">
        <f t="shared" si="8"/>
        <v>10272294.049999999</v>
      </c>
      <c r="G33" s="26">
        <f t="shared" si="8"/>
        <v>10272294.049999999</v>
      </c>
      <c r="H33" s="26">
        <f t="shared" si="3"/>
        <v>7578918.6800000016</v>
      </c>
    </row>
    <row r="34" spans="1:8">
      <c r="A34" s="27" t="s">
        <v>139</v>
      </c>
      <c r="B34" s="28" t="s">
        <v>140</v>
      </c>
      <c r="C34" s="29"/>
      <c r="D34" s="29"/>
      <c r="E34" s="29">
        <f t="shared" ref="E34:E42" si="9">C34+D34</f>
        <v>0</v>
      </c>
      <c r="F34" s="29"/>
      <c r="G34" s="29"/>
      <c r="H34" s="29">
        <f t="shared" si="3"/>
        <v>0</v>
      </c>
    </row>
    <row r="35" spans="1:8">
      <c r="A35" s="27" t="s">
        <v>141</v>
      </c>
      <c r="B35" s="28" t="s">
        <v>142</v>
      </c>
      <c r="C35" s="29">
        <v>13743968</v>
      </c>
      <c r="D35" s="29">
        <v>2802456.74</v>
      </c>
      <c r="E35" s="29">
        <f t="shared" si="9"/>
        <v>16546424.74</v>
      </c>
      <c r="F35" s="29">
        <v>9404207.7400000002</v>
      </c>
      <c r="G35" s="29">
        <v>9404207.7400000002</v>
      </c>
      <c r="H35" s="29">
        <f t="shared" si="3"/>
        <v>7142217</v>
      </c>
    </row>
    <row r="36" spans="1:8">
      <c r="A36" s="27" t="s">
        <v>143</v>
      </c>
      <c r="B36" s="28" t="s">
        <v>144</v>
      </c>
      <c r="C36" s="29"/>
      <c r="D36" s="29"/>
      <c r="E36" s="29">
        <f t="shared" si="9"/>
        <v>0</v>
      </c>
      <c r="F36" s="29"/>
      <c r="G36" s="29"/>
      <c r="H36" s="29">
        <f t="shared" si="3"/>
        <v>0</v>
      </c>
    </row>
    <row r="37" spans="1:8">
      <c r="A37" s="27" t="s">
        <v>145</v>
      </c>
      <c r="B37" s="28" t="s">
        <v>146</v>
      </c>
      <c r="C37" s="29">
        <v>474250</v>
      </c>
      <c r="D37" s="29">
        <v>110537.99</v>
      </c>
      <c r="E37" s="29">
        <f t="shared" si="9"/>
        <v>584787.99</v>
      </c>
      <c r="F37" s="29">
        <v>285468.78999999998</v>
      </c>
      <c r="G37" s="29">
        <v>285468.78999999998</v>
      </c>
      <c r="H37" s="29">
        <f t="shared" si="3"/>
        <v>299319.2</v>
      </c>
    </row>
    <row r="38" spans="1:8">
      <c r="A38" s="27" t="s">
        <v>147</v>
      </c>
      <c r="B38" s="28" t="s">
        <v>148</v>
      </c>
      <c r="C38" s="29">
        <v>0</v>
      </c>
      <c r="D38" s="29">
        <v>720000</v>
      </c>
      <c r="E38" s="29">
        <f t="shared" si="9"/>
        <v>720000</v>
      </c>
      <c r="F38" s="29">
        <v>582617.52</v>
      </c>
      <c r="G38" s="29">
        <v>582617.52</v>
      </c>
      <c r="H38" s="29">
        <f t="shared" si="3"/>
        <v>137382.47999999998</v>
      </c>
    </row>
    <row r="39" spans="1:8">
      <c r="A39" s="27" t="s">
        <v>149</v>
      </c>
      <c r="B39" s="28" t="s">
        <v>150</v>
      </c>
      <c r="C39" s="29"/>
      <c r="D39" s="29"/>
      <c r="E39" s="29">
        <f t="shared" si="9"/>
        <v>0</v>
      </c>
      <c r="F39" s="29"/>
      <c r="G39" s="29"/>
      <c r="H39" s="29">
        <f t="shared" si="3"/>
        <v>0</v>
      </c>
    </row>
    <row r="40" spans="1:8">
      <c r="A40" s="30"/>
      <c r="B40" s="28" t="s">
        <v>151</v>
      </c>
      <c r="C40" s="29"/>
      <c r="D40" s="29"/>
      <c r="E40" s="29">
        <f t="shared" si="9"/>
        <v>0</v>
      </c>
      <c r="F40" s="29"/>
      <c r="G40" s="29"/>
      <c r="H40" s="29">
        <f t="shared" si="3"/>
        <v>0</v>
      </c>
    </row>
    <row r="41" spans="1:8">
      <c r="A41" s="30"/>
      <c r="B41" s="28" t="s">
        <v>152</v>
      </c>
      <c r="C41" s="29"/>
      <c r="D41" s="29"/>
      <c r="E41" s="29">
        <f t="shared" si="9"/>
        <v>0</v>
      </c>
      <c r="F41" s="29"/>
      <c r="G41" s="29"/>
      <c r="H41" s="29">
        <f t="shared" si="3"/>
        <v>0</v>
      </c>
    </row>
    <row r="42" spans="1:8">
      <c r="A42" s="27" t="s">
        <v>153</v>
      </c>
      <c r="B42" s="28" t="s">
        <v>154</v>
      </c>
      <c r="C42" s="29"/>
      <c r="D42" s="29"/>
      <c r="E42" s="29">
        <f t="shared" si="9"/>
        <v>0</v>
      </c>
      <c r="F42" s="29"/>
      <c r="G42" s="29"/>
      <c r="H42" s="29">
        <f t="shared" si="3"/>
        <v>0</v>
      </c>
    </row>
    <row r="43" spans="1:8">
      <c r="A43" s="59" t="s">
        <v>155</v>
      </c>
      <c r="B43" s="60"/>
      <c r="C43" s="26">
        <f>SUM(C44:C52)</f>
        <v>500000</v>
      </c>
      <c r="D43" s="26">
        <f t="shared" ref="D43:G43" si="10">SUM(D44:D52)</f>
        <v>14160604.240000002</v>
      </c>
      <c r="E43" s="26">
        <f t="shared" si="10"/>
        <v>14660604.240000002</v>
      </c>
      <c r="F43" s="26">
        <f t="shared" si="10"/>
        <v>6390309.0299999993</v>
      </c>
      <c r="G43" s="26">
        <f t="shared" si="10"/>
        <v>6390309.0299999993</v>
      </c>
      <c r="H43" s="26">
        <f t="shared" si="3"/>
        <v>8270295.2100000028</v>
      </c>
    </row>
    <row r="44" spans="1:8">
      <c r="A44" s="27" t="s">
        <v>156</v>
      </c>
      <c r="B44" s="28" t="s">
        <v>157</v>
      </c>
      <c r="C44" s="29">
        <v>500000</v>
      </c>
      <c r="D44" s="29">
        <v>9275387.0999999996</v>
      </c>
      <c r="E44" s="29">
        <f t="shared" ref="E44:E52" si="11">C44+D44</f>
        <v>9775387.0999999996</v>
      </c>
      <c r="F44" s="29">
        <v>6297724.5199999996</v>
      </c>
      <c r="G44" s="29">
        <v>6297724.5199999996</v>
      </c>
      <c r="H44" s="29">
        <f t="shared" si="3"/>
        <v>3477662.58</v>
      </c>
    </row>
    <row r="45" spans="1:8">
      <c r="A45" s="27" t="s">
        <v>158</v>
      </c>
      <c r="B45" s="28" t="s">
        <v>159</v>
      </c>
      <c r="C45" s="29"/>
      <c r="D45" s="29"/>
      <c r="E45" s="29">
        <f t="shared" si="11"/>
        <v>0</v>
      </c>
      <c r="F45" s="29"/>
      <c r="G45" s="29"/>
      <c r="H45" s="29">
        <f t="shared" si="3"/>
        <v>0</v>
      </c>
    </row>
    <row r="46" spans="1:8">
      <c r="A46" s="27" t="s">
        <v>160</v>
      </c>
      <c r="B46" s="28" t="s">
        <v>161</v>
      </c>
      <c r="C46" s="29">
        <v>0</v>
      </c>
      <c r="D46" s="29">
        <v>141338.96</v>
      </c>
      <c r="E46" s="29">
        <f t="shared" si="11"/>
        <v>141338.96</v>
      </c>
      <c r="F46" s="29">
        <v>41338.959999999999</v>
      </c>
      <c r="G46" s="29">
        <v>41338.959999999999</v>
      </c>
      <c r="H46" s="29">
        <f t="shared" si="3"/>
        <v>100000</v>
      </c>
    </row>
    <row r="47" spans="1:8">
      <c r="A47" s="27" t="s">
        <v>162</v>
      </c>
      <c r="B47" s="28" t="s">
        <v>163</v>
      </c>
      <c r="C47" s="29">
        <v>0</v>
      </c>
      <c r="D47" s="29">
        <v>3936395.63</v>
      </c>
      <c r="E47" s="29">
        <f t="shared" si="11"/>
        <v>3936395.63</v>
      </c>
      <c r="F47" s="29">
        <v>0</v>
      </c>
      <c r="G47" s="29">
        <v>0</v>
      </c>
      <c r="H47" s="29">
        <f t="shared" si="3"/>
        <v>3936395.63</v>
      </c>
    </row>
    <row r="48" spans="1:8">
      <c r="A48" s="27" t="s">
        <v>164</v>
      </c>
      <c r="B48" s="28" t="s">
        <v>165</v>
      </c>
      <c r="C48" s="29"/>
      <c r="D48" s="29"/>
      <c r="E48" s="29">
        <f t="shared" si="11"/>
        <v>0</v>
      </c>
      <c r="F48" s="29"/>
      <c r="G48" s="29"/>
      <c r="H48" s="29">
        <f t="shared" si="3"/>
        <v>0</v>
      </c>
    </row>
    <row r="49" spans="1:8" ht="15" customHeight="1">
      <c r="A49" s="27" t="s">
        <v>166</v>
      </c>
      <c r="B49" s="28" t="s">
        <v>167</v>
      </c>
      <c r="C49" s="29">
        <v>0</v>
      </c>
      <c r="D49" s="29">
        <v>807482.55</v>
      </c>
      <c r="E49" s="29">
        <f t="shared" si="11"/>
        <v>807482.55</v>
      </c>
      <c r="F49" s="29">
        <v>51245.55</v>
      </c>
      <c r="G49" s="29">
        <v>51245.55</v>
      </c>
      <c r="H49" s="29">
        <f t="shared" si="3"/>
        <v>756237</v>
      </c>
    </row>
    <row r="50" spans="1:8" ht="15" customHeight="1">
      <c r="A50" s="27" t="s">
        <v>168</v>
      </c>
      <c r="B50" s="28" t="s">
        <v>169</v>
      </c>
      <c r="C50" s="29"/>
      <c r="D50" s="29"/>
      <c r="E50" s="29">
        <f t="shared" si="11"/>
        <v>0</v>
      </c>
      <c r="F50" s="29"/>
      <c r="G50" s="29"/>
      <c r="H50" s="29">
        <f t="shared" si="3"/>
        <v>0</v>
      </c>
    </row>
    <row r="51" spans="1:8" ht="15" customHeight="1">
      <c r="A51" s="27" t="s">
        <v>170</v>
      </c>
      <c r="B51" s="28" t="s">
        <v>171</v>
      </c>
      <c r="C51" s="29"/>
      <c r="D51" s="29"/>
      <c r="E51" s="29">
        <f t="shared" si="11"/>
        <v>0</v>
      </c>
      <c r="F51" s="29"/>
      <c r="G51" s="29"/>
      <c r="H51" s="29">
        <f t="shared" si="3"/>
        <v>0</v>
      </c>
    </row>
    <row r="52" spans="1:8" ht="15" customHeight="1">
      <c r="A52" s="27" t="s">
        <v>172</v>
      </c>
      <c r="B52" s="28" t="s">
        <v>173</v>
      </c>
      <c r="C52" s="29"/>
      <c r="D52" s="29"/>
      <c r="E52" s="29">
        <f t="shared" si="11"/>
        <v>0</v>
      </c>
      <c r="F52" s="29"/>
      <c r="G52" s="29"/>
      <c r="H52" s="29">
        <f t="shared" si="3"/>
        <v>0</v>
      </c>
    </row>
    <row r="53" spans="1:8" ht="15" customHeight="1">
      <c r="A53" s="59" t="s">
        <v>174</v>
      </c>
      <c r="B53" s="60"/>
      <c r="C53" s="26">
        <f>SUM(C54:C56)</f>
        <v>3500000</v>
      </c>
      <c r="D53" s="26">
        <f t="shared" ref="D53:G53" si="12">SUM(D54:D56)</f>
        <v>121675654.57000001</v>
      </c>
      <c r="E53" s="26">
        <f t="shared" si="12"/>
        <v>125175654.57000001</v>
      </c>
      <c r="F53" s="26">
        <f t="shared" si="12"/>
        <v>58084090.75</v>
      </c>
      <c r="G53" s="26">
        <f t="shared" si="12"/>
        <v>58084090.75</v>
      </c>
      <c r="H53" s="26">
        <f t="shared" si="3"/>
        <v>67091563.820000008</v>
      </c>
    </row>
    <row r="54" spans="1:8" ht="15" customHeight="1">
      <c r="A54" s="27" t="s">
        <v>175</v>
      </c>
      <c r="B54" s="28" t="s">
        <v>176</v>
      </c>
      <c r="C54" s="29">
        <v>3500000</v>
      </c>
      <c r="D54" s="29">
        <v>4595345.95</v>
      </c>
      <c r="E54" s="29">
        <f t="shared" ref="E54:E56" si="13">C54+D54</f>
        <v>8095345.9500000002</v>
      </c>
      <c r="F54" s="29">
        <v>4471864.55</v>
      </c>
      <c r="G54" s="29">
        <v>4471864.55</v>
      </c>
      <c r="H54" s="29">
        <f t="shared" si="3"/>
        <v>3623481.4000000004</v>
      </c>
    </row>
    <row r="55" spans="1:8" ht="15" customHeight="1">
      <c r="A55" s="27" t="s">
        <v>177</v>
      </c>
      <c r="B55" s="28" t="s">
        <v>178</v>
      </c>
      <c r="C55" s="29">
        <v>0</v>
      </c>
      <c r="D55" s="29">
        <v>117080308.62</v>
      </c>
      <c r="E55" s="29">
        <f t="shared" si="13"/>
        <v>117080308.62</v>
      </c>
      <c r="F55" s="29">
        <v>53612226.200000003</v>
      </c>
      <c r="G55" s="29">
        <v>53612226.200000003</v>
      </c>
      <c r="H55" s="29">
        <f t="shared" si="3"/>
        <v>63468082.420000002</v>
      </c>
    </row>
    <row r="56" spans="1:8" ht="15" customHeight="1">
      <c r="A56" s="27" t="s">
        <v>179</v>
      </c>
      <c r="B56" s="28" t="s">
        <v>180</v>
      </c>
      <c r="C56" s="29"/>
      <c r="D56" s="29"/>
      <c r="E56" s="29">
        <f t="shared" si="13"/>
        <v>0</v>
      </c>
      <c r="F56" s="29"/>
      <c r="G56" s="29"/>
      <c r="H56" s="29">
        <f t="shared" si="3"/>
        <v>0</v>
      </c>
    </row>
    <row r="57" spans="1:8" ht="15" customHeight="1">
      <c r="A57" s="59" t="s">
        <v>181</v>
      </c>
      <c r="B57" s="60"/>
      <c r="C57" s="26">
        <f>SUM(C58:C65)</f>
        <v>28741027.469999999</v>
      </c>
      <c r="D57" s="26">
        <f t="shared" ref="D57:G57" si="14">SUM(D58:D65)</f>
        <v>1126450.2</v>
      </c>
      <c r="E57" s="26">
        <f t="shared" si="14"/>
        <v>29867477.669999998</v>
      </c>
      <c r="F57" s="26">
        <f t="shared" si="14"/>
        <v>23213025.789999999</v>
      </c>
      <c r="G57" s="26">
        <f t="shared" si="14"/>
        <v>23213025.789999999</v>
      </c>
      <c r="H57" s="26">
        <f t="shared" si="3"/>
        <v>6654451.879999999</v>
      </c>
    </row>
    <row r="58" spans="1:8" ht="15" customHeight="1">
      <c r="A58" s="27" t="s">
        <v>182</v>
      </c>
      <c r="B58" s="28" t="s">
        <v>183</v>
      </c>
      <c r="C58" s="29"/>
      <c r="D58" s="29"/>
      <c r="E58" s="29">
        <f t="shared" ref="E58:E65" si="15">C58+D58</f>
        <v>0</v>
      </c>
      <c r="F58" s="29"/>
      <c r="G58" s="29"/>
      <c r="H58" s="29">
        <f t="shared" si="3"/>
        <v>0</v>
      </c>
    </row>
    <row r="59" spans="1:8" ht="15" customHeight="1">
      <c r="A59" s="27" t="s">
        <v>184</v>
      </c>
      <c r="B59" s="28" t="s">
        <v>185</v>
      </c>
      <c r="C59" s="29"/>
      <c r="D59" s="29"/>
      <c r="E59" s="29">
        <f t="shared" si="15"/>
        <v>0</v>
      </c>
      <c r="F59" s="29"/>
      <c r="G59" s="29"/>
      <c r="H59" s="29">
        <f t="shared" si="3"/>
        <v>0</v>
      </c>
    </row>
    <row r="60" spans="1:8" ht="15" customHeight="1">
      <c r="A60" s="27" t="s">
        <v>186</v>
      </c>
      <c r="B60" s="28" t="s">
        <v>187</v>
      </c>
      <c r="C60" s="29"/>
      <c r="D60" s="29"/>
      <c r="E60" s="29">
        <f t="shared" si="15"/>
        <v>0</v>
      </c>
      <c r="F60" s="29"/>
      <c r="G60" s="29"/>
      <c r="H60" s="29">
        <f t="shared" si="3"/>
        <v>0</v>
      </c>
    </row>
    <row r="61" spans="1:8" ht="15" customHeight="1">
      <c r="A61" s="27" t="s">
        <v>188</v>
      </c>
      <c r="B61" s="28" t="s">
        <v>189</v>
      </c>
      <c r="C61" s="29"/>
      <c r="D61" s="29"/>
      <c r="E61" s="29">
        <f t="shared" si="15"/>
        <v>0</v>
      </c>
      <c r="F61" s="29"/>
      <c r="G61" s="29"/>
      <c r="H61" s="29">
        <f t="shared" si="3"/>
        <v>0</v>
      </c>
    </row>
    <row r="62" spans="1:8" ht="15" customHeight="1">
      <c r="A62" s="27" t="s">
        <v>190</v>
      </c>
      <c r="B62" s="28" t="s">
        <v>191</v>
      </c>
      <c r="C62" s="29">
        <v>23748833.469999999</v>
      </c>
      <c r="D62" s="29">
        <v>1109519.77</v>
      </c>
      <c r="E62" s="29">
        <f t="shared" si="15"/>
        <v>24858353.239999998</v>
      </c>
      <c r="F62" s="29">
        <v>23213025.789999999</v>
      </c>
      <c r="G62" s="29">
        <v>23213025.789999999</v>
      </c>
      <c r="H62" s="29">
        <f t="shared" si="3"/>
        <v>1645327.4499999993</v>
      </c>
    </row>
    <row r="63" spans="1:8" ht="15" customHeight="1">
      <c r="A63" s="27" t="s">
        <v>192</v>
      </c>
      <c r="B63" s="28" t="s">
        <v>193</v>
      </c>
      <c r="C63" s="29"/>
      <c r="D63" s="29"/>
      <c r="E63" s="29">
        <f t="shared" si="15"/>
        <v>0</v>
      </c>
      <c r="F63" s="29"/>
      <c r="G63" s="29"/>
      <c r="H63" s="29">
        <f t="shared" si="3"/>
        <v>0</v>
      </c>
    </row>
    <row r="64" spans="1:8" ht="15" customHeight="1">
      <c r="A64" s="27"/>
      <c r="B64" s="28" t="s">
        <v>194</v>
      </c>
      <c r="C64" s="29"/>
      <c r="D64" s="29"/>
      <c r="E64" s="29">
        <f t="shared" si="15"/>
        <v>0</v>
      </c>
      <c r="F64" s="29"/>
      <c r="G64" s="29"/>
      <c r="H64" s="29">
        <f t="shared" si="3"/>
        <v>0</v>
      </c>
    </row>
    <row r="65" spans="1:8" ht="15" customHeight="1">
      <c r="A65" s="27" t="s">
        <v>195</v>
      </c>
      <c r="B65" s="28" t="s">
        <v>196</v>
      </c>
      <c r="C65" s="29">
        <v>4992194</v>
      </c>
      <c r="D65" s="29">
        <v>16930.43</v>
      </c>
      <c r="E65" s="29">
        <f t="shared" si="15"/>
        <v>5009124.43</v>
      </c>
      <c r="F65" s="29">
        <v>0</v>
      </c>
      <c r="G65" s="29">
        <v>0</v>
      </c>
      <c r="H65" s="29">
        <f t="shared" si="3"/>
        <v>5009124.43</v>
      </c>
    </row>
    <row r="66" spans="1:8" ht="15" customHeight="1">
      <c r="A66" s="59" t="s">
        <v>197</v>
      </c>
      <c r="B66" s="60"/>
      <c r="C66" s="26">
        <f>SUM(C67:C69)</f>
        <v>0</v>
      </c>
      <c r="D66" s="26">
        <f t="shared" ref="D66:G66" si="16">SUM(D67:D69)</f>
        <v>0</v>
      </c>
      <c r="E66" s="26">
        <f t="shared" si="16"/>
        <v>0</v>
      </c>
      <c r="F66" s="26">
        <f t="shared" si="16"/>
        <v>0</v>
      </c>
      <c r="G66" s="26">
        <f t="shared" si="16"/>
        <v>0</v>
      </c>
      <c r="H66" s="26">
        <f t="shared" si="3"/>
        <v>0</v>
      </c>
    </row>
    <row r="67" spans="1:8" ht="15" customHeight="1">
      <c r="A67" s="27" t="s">
        <v>198</v>
      </c>
      <c r="B67" s="28" t="s">
        <v>199</v>
      </c>
      <c r="C67" s="29"/>
      <c r="D67" s="29"/>
      <c r="E67" s="29">
        <f t="shared" ref="E67:E69" si="17">C67+D67</f>
        <v>0</v>
      </c>
      <c r="F67" s="29"/>
      <c r="G67" s="29"/>
      <c r="H67" s="29">
        <f t="shared" si="3"/>
        <v>0</v>
      </c>
    </row>
    <row r="68" spans="1:8" ht="15" customHeight="1">
      <c r="A68" s="27" t="s">
        <v>200</v>
      </c>
      <c r="B68" s="28" t="s">
        <v>201</v>
      </c>
      <c r="C68" s="29"/>
      <c r="D68" s="29"/>
      <c r="E68" s="29">
        <f t="shared" si="17"/>
        <v>0</v>
      </c>
      <c r="F68" s="29"/>
      <c r="G68" s="29"/>
      <c r="H68" s="29">
        <f t="shared" si="3"/>
        <v>0</v>
      </c>
    </row>
    <row r="69" spans="1:8" ht="15" customHeight="1">
      <c r="A69" s="27" t="s">
        <v>202</v>
      </c>
      <c r="B69" s="28" t="s">
        <v>203</v>
      </c>
      <c r="C69" s="29"/>
      <c r="D69" s="29"/>
      <c r="E69" s="29">
        <f t="shared" si="17"/>
        <v>0</v>
      </c>
      <c r="F69" s="29"/>
      <c r="G69" s="29"/>
      <c r="H69" s="29">
        <f t="shared" si="3"/>
        <v>0</v>
      </c>
    </row>
    <row r="70" spans="1:8" ht="15" customHeight="1">
      <c r="A70" s="59" t="s">
        <v>204</v>
      </c>
      <c r="B70" s="60"/>
      <c r="C70" s="26">
        <f>SUM(C71:C77)</f>
        <v>0</v>
      </c>
      <c r="D70" s="26">
        <f t="shared" ref="D70:G70" si="18">SUM(D71:D77)</f>
        <v>0</v>
      </c>
      <c r="E70" s="26">
        <f t="shared" si="18"/>
        <v>0</v>
      </c>
      <c r="F70" s="26">
        <f t="shared" si="18"/>
        <v>0</v>
      </c>
      <c r="G70" s="26">
        <f t="shared" si="18"/>
        <v>0</v>
      </c>
      <c r="H70" s="26">
        <f t="shared" si="3"/>
        <v>0</v>
      </c>
    </row>
    <row r="71" spans="1:8" ht="15" customHeight="1">
      <c r="A71" s="27" t="s">
        <v>205</v>
      </c>
      <c r="B71" s="28" t="s">
        <v>206</v>
      </c>
      <c r="C71" s="29"/>
      <c r="D71" s="29"/>
      <c r="E71" s="29">
        <f t="shared" ref="E71:E77" si="19">C71+D71</f>
        <v>0</v>
      </c>
      <c r="F71" s="29"/>
      <c r="G71" s="29"/>
      <c r="H71" s="29">
        <f t="shared" ref="H71:H77" si="20">E71-F71</f>
        <v>0</v>
      </c>
    </row>
    <row r="72" spans="1:8" ht="15" customHeight="1">
      <c r="A72" s="27" t="s">
        <v>207</v>
      </c>
      <c r="B72" s="28" t="s">
        <v>208</v>
      </c>
      <c r="C72" s="29"/>
      <c r="D72" s="29"/>
      <c r="E72" s="29">
        <f t="shared" si="19"/>
        <v>0</v>
      </c>
      <c r="F72" s="29"/>
      <c r="G72" s="29"/>
      <c r="H72" s="29">
        <f t="shared" si="20"/>
        <v>0</v>
      </c>
    </row>
    <row r="73" spans="1:8" ht="15" customHeight="1">
      <c r="A73" s="27" t="s">
        <v>209</v>
      </c>
      <c r="B73" s="28" t="s">
        <v>210</v>
      </c>
      <c r="C73" s="29"/>
      <c r="D73" s="29"/>
      <c r="E73" s="29">
        <f t="shared" si="19"/>
        <v>0</v>
      </c>
      <c r="F73" s="29"/>
      <c r="G73" s="29"/>
      <c r="H73" s="29">
        <f t="shared" si="20"/>
        <v>0</v>
      </c>
    </row>
    <row r="74" spans="1:8" ht="15" customHeight="1">
      <c r="A74" s="27" t="s">
        <v>211</v>
      </c>
      <c r="B74" s="28" t="s">
        <v>212</v>
      </c>
      <c r="C74" s="29"/>
      <c r="D74" s="29"/>
      <c r="E74" s="29">
        <f t="shared" si="19"/>
        <v>0</v>
      </c>
      <c r="F74" s="29"/>
      <c r="G74" s="29"/>
      <c r="H74" s="29">
        <f t="shared" si="20"/>
        <v>0</v>
      </c>
    </row>
    <row r="75" spans="1:8" ht="15" customHeight="1">
      <c r="A75" s="27" t="s">
        <v>213</v>
      </c>
      <c r="B75" s="28" t="s">
        <v>214</v>
      </c>
      <c r="C75" s="29"/>
      <c r="D75" s="29"/>
      <c r="E75" s="29">
        <f t="shared" si="19"/>
        <v>0</v>
      </c>
      <c r="F75" s="29"/>
      <c r="G75" s="29"/>
      <c r="H75" s="29">
        <f t="shared" si="20"/>
        <v>0</v>
      </c>
    </row>
    <row r="76" spans="1:8" ht="15" customHeight="1">
      <c r="A76" s="27" t="s">
        <v>215</v>
      </c>
      <c r="B76" s="28" t="s">
        <v>216</v>
      </c>
      <c r="C76" s="29"/>
      <c r="D76" s="29"/>
      <c r="E76" s="29">
        <f t="shared" si="19"/>
        <v>0</v>
      </c>
      <c r="F76" s="29"/>
      <c r="G76" s="29"/>
      <c r="H76" s="29">
        <f t="shared" si="20"/>
        <v>0</v>
      </c>
    </row>
    <row r="77" spans="1:8" ht="15" customHeight="1">
      <c r="A77" s="27" t="s">
        <v>217</v>
      </c>
      <c r="B77" s="28" t="s">
        <v>218</v>
      </c>
      <c r="C77" s="29"/>
      <c r="D77" s="29"/>
      <c r="E77" s="29">
        <f t="shared" si="19"/>
        <v>0</v>
      </c>
      <c r="F77" s="29"/>
      <c r="G77" s="29"/>
      <c r="H77" s="29">
        <f t="shared" si="20"/>
        <v>0</v>
      </c>
    </row>
    <row r="78" spans="1:8" ht="15" customHeight="1">
      <c r="A78" s="31"/>
      <c r="B78" s="39"/>
      <c r="C78" s="16"/>
      <c r="D78" s="16"/>
      <c r="E78" s="16"/>
      <c r="F78" s="16"/>
      <c r="G78" s="16"/>
      <c r="H78" s="16"/>
    </row>
    <row r="79" spans="1:8" ht="15" customHeight="1">
      <c r="A79" s="61" t="s">
        <v>219</v>
      </c>
      <c r="B79" s="62"/>
      <c r="C79" s="16">
        <f>C80+C88+C98+C108+C118+C128+C132+C141+C145</f>
        <v>0</v>
      </c>
      <c r="D79" s="16">
        <f t="shared" ref="D79:H79" si="21">D80+D88+D98+D108+D118+D128+D132+D141+D145</f>
        <v>18208923.5</v>
      </c>
      <c r="E79" s="16">
        <f t="shared" si="21"/>
        <v>18208923.5</v>
      </c>
      <c r="F79" s="16">
        <f t="shared" si="21"/>
        <v>8663961.2400000021</v>
      </c>
      <c r="G79" s="16">
        <f t="shared" si="21"/>
        <v>8663961.2400000021</v>
      </c>
      <c r="H79" s="16">
        <f t="shared" si="21"/>
        <v>9544962.2599999998</v>
      </c>
    </row>
    <row r="80" spans="1:8" ht="15" customHeight="1">
      <c r="A80" s="53" t="s">
        <v>85</v>
      </c>
      <c r="B80" s="54"/>
      <c r="C80" s="16">
        <f>SUM(C81:C87)</f>
        <v>0</v>
      </c>
      <c r="D80" s="16">
        <f t="shared" ref="D80:H80" si="22">SUM(D81:D87)</f>
        <v>0</v>
      </c>
      <c r="E80" s="16">
        <f t="shared" si="22"/>
        <v>0</v>
      </c>
      <c r="F80" s="16">
        <f t="shared" si="22"/>
        <v>0</v>
      </c>
      <c r="G80" s="16">
        <f t="shared" si="22"/>
        <v>0</v>
      </c>
      <c r="H80" s="16">
        <f t="shared" si="22"/>
        <v>0</v>
      </c>
    </row>
    <row r="81" spans="1:8" ht="15" customHeight="1">
      <c r="A81" s="27" t="s">
        <v>220</v>
      </c>
      <c r="B81" s="32" t="s">
        <v>87</v>
      </c>
      <c r="C81" s="17"/>
      <c r="D81" s="17"/>
      <c r="E81" s="29">
        <f t="shared" ref="E81:E87" si="23">C81+D81</f>
        <v>0</v>
      </c>
      <c r="F81" s="17"/>
      <c r="G81" s="17"/>
      <c r="H81" s="17">
        <f t="shared" ref="H81:H144" si="24">E81-F81</f>
        <v>0</v>
      </c>
    </row>
    <row r="82" spans="1:8" ht="15" customHeight="1">
      <c r="A82" s="27" t="s">
        <v>221</v>
      </c>
      <c r="B82" s="32" t="s">
        <v>89</v>
      </c>
      <c r="C82" s="17"/>
      <c r="D82" s="17"/>
      <c r="E82" s="29">
        <f t="shared" si="23"/>
        <v>0</v>
      </c>
      <c r="F82" s="17"/>
      <c r="G82" s="17"/>
      <c r="H82" s="17">
        <f t="shared" si="24"/>
        <v>0</v>
      </c>
    </row>
    <row r="83" spans="1:8" ht="15" customHeight="1">
      <c r="A83" s="27" t="s">
        <v>222</v>
      </c>
      <c r="B83" s="32" t="s">
        <v>91</v>
      </c>
      <c r="C83" s="17"/>
      <c r="D83" s="17"/>
      <c r="E83" s="29">
        <f t="shared" si="23"/>
        <v>0</v>
      </c>
      <c r="F83" s="17"/>
      <c r="G83" s="17"/>
      <c r="H83" s="17">
        <f t="shared" si="24"/>
        <v>0</v>
      </c>
    </row>
    <row r="84" spans="1:8" ht="15" customHeight="1">
      <c r="A84" s="27" t="s">
        <v>223</v>
      </c>
      <c r="B84" s="32" t="s">
        <v>93</v>
      </c>
      <c r="C84" s="17"/>
      <c r="D84" s="17"/>
      <c r="E84" s="29">
        <f t="shared" si="23"/>
        <v>0</v>
      </c>
      <c r="F84" s="17"/>
      <c r="G84" s="17"/>
      <c r="H84" s="17">
        <f t="shared" si="24"/>
        <v>0</v>
      </c>
    </row>
    <row r="85" spans="1:8" ht="15" customHeight="1">
      <c r="A85" s="27" t="s">
        <v>224</v>
      </c>
      <c r="B85" s="32" t="s">
        <v>95</v>
      </c>
      <c r="C85" s="17"/>
      <c r="D85" s="17"/>
      <c r="E85" s="29">
        <f t="shared" si="23"/>
        <v>0</v>
      </c>
      <c r="F85" s="17"/>
      <c r="G85" s="17"/>
      <c r="H85" s="17">
        <f t="shared" si="24"/>
        <v>0</v>
      </c>
    </row>
    <row r="86" spans="1:8" ht="15" customHeight="1">
      <c r="A86" s="27" t="s">
        <v>225</v>
      </c>
      <c r="B86" s="32" t="s">
        <v>97</v>
      </c>
      <c r="C86" s="17"/>
      <c r="D86" s="17"/>
      <c r="E86" s="29">
        <f t="shared" si="23"/>
        <v>0</v>
      </c>
      <c r="F86" s="17"/>
      <c r="G86" s="17"/>
      <c r="H86" s="17">
        <f t="shared" si="24"/>
        <v>0</v>
      </c>
    </row>
    <row r="87" spans="1:8" ht="15" customHeight="1">
      <c r="A87" s="27" t="s">
        <v>226</v>
      </c>
      <c r="B87" s="32" t="s">
        <v>99</v>
      </c>
      <c r="C87" s="17"/>
      <c r="D87" s="17"/>
      <c r="E87" s="29">
        <f t="shared" si="23"/>
        <v>0</v>
      </c>
      <c r="F87" s="17"/>
      <c r="G87" s="17"/>
      <c r="H87" s="17">
        <f t="shared" si="24"/>
        <v>0</v>
      </c>
    </row>
    <row r="88" spans="1:8" ht="15" customHeight="1">
      <c r="A88" s="53" t="s">
        <v>100</v>
      </c>
      <c r="B88" s="54"/>
      <c r="C88" s="16">
        <f>SUM(C89:C97)</f>
        <v>0</v>
      </c>
      <c r="D88" s="16">
        <f t="shared" ref="D88:G88" si="25">SUM(D89:D97)</f>
        <v>163570</v>
      </c>
      <c r="E88" s="16">
        <f t="shared" si="25"/>
        <v>163570</v>
      </c>
      <c r="F88" s="16">
        <f t="shared" si="25"/>
        <v>0</v>
      </c>
      <c r="G88" s="16">
        <f t="shared" si="25"/>
        <v>0</v>
      </c>
      <c r="H88" s="16">
        <f t="shared" si="24"/>
        <v>163570</v>
      </c>
    </row>
    <row r="89" spans="1:8" ht="15" customHeight="1">
      <c r="A89" s="27" t="s">
        <v>227</v>
      </c>
      <c r="B89" s="32" t="s">
        <v>102</v>
      </c>
      <c r="C89" s="17">
        <v>0</v>
      </c>
      <c r="D89" s="17">
        <v>104070</v>
      </c>
      <c r="E89" s="29">
        <f t="shared" ref="E89:E97" si="26">C89+D89</f>
        <v>104070</v>
      </c>
      <c r="F89" s="17">
        <v>0</v>
      </c>
      <c r="G89" s="17">
        <v>0</v>
      </c>
      <c r="H89" s="17">
        <f t="shared" si="24"/>
        <v>104070</v>
      </c>
    </row>
    <row r="90" spans="1:8" ht="15" customHeight="1">
      <c r="A90" s="27" t="s">
        <v>228</v>
      </c>
      <c r="B90" s="32" t="s">
        <v>104</v>
      </c>
      <c r="C90" s="17">
        <v>0</v>
      </c>
      <c r="D90" s="17">
        <v>59500</v>
      </c>
      <c r="E90" s="29">
        <f t="shared" si="26"/>
        <v>59500</v>
      </c>
      <c r="F90" s="17">
        <v>0</v>
      </c>
      <c r="G90" s="17">
        <v>0</v>
      </c>
      <c r="H90" s="17">
        <f t="shared" si="24"/>
        <v>59500</v>
      </c>
    </row>
    <row r="91" spans="1:8" ht="15" customHeight="1">
      <c r="A91" s="27" t="s">
        <v>229</v>
      </c>
      <c r="B91" s="32" t="s">
        <v>106</v>
      </c>
      <c r="C91" s="17"/>
      <c r="D91" s="17"/>
      <c r="E91" s="29">
        <f t="shared" si="26"/>
        <v>0</v>
      </c>
      <c r="F91" s="17"/>
      <c r="G91" s="17"/>
      <c r="H91" s="17">
        <f t="shared" si="24"/>
        <v>0</v>
      </c>
    </row>
    <row r="92" spans="1:8" ht="15" customHeight="1">
      <c r="A92" s="27" t="s">
        <v>230</v>
      </c>
      <c r="B92" s="32" t="s">
        <v>108</v>
      </c>
      <c r="C92" s="17"/>
      <c r="D92" s="17"/>
      <c r="E92" s="29">
        <f t="shared" si="26"/>
        <v>0</v>
      </c>
      <c r="F92" s="17"/>
      <c r="G92" s="17"/>
      <c r="H92" s="17">
        <f t="shared" si="24"/>
        <v>0</v>
      </c>
    </row>
    <row r="93" spans="1:8" ht="15" customHeight="1">
      <c r="A93" s="27" t="s">
        <v>231</v>
      </c>
      <c r="B93" s="32" t="s">
        <v>110</v>
      </c>
      <c r="C93" s="17"/>
      <c r="D93" s="17"/>
      <c r="E93" s="29">
        <f t="shared" si="26"/>
        <v>0</v>
      </c>
      <c r="F93" s="17"/>
      <c r="G93" s="17"/>
      <c r="H93" s="17">
        <f t="shared" si="24"/>
        <v>0</v>
      </c>
    </row>
    <row r="94" spans="1:8" ht="15" customHeight="1">
      <c r="A94" s="27" t="s">
        <v>232</v>
      </c>
      <c r="B94" s="32" t="s">
        <v>112</v>
      </c>
      <c r="C94" s="17"/>
      <c r="D94" s="17"/>
      <c r="E94" s="29">
        <f t="shared" si="26"/>
        <v>0</v>
      </c>
      <c r="F94" s="17"/>
      <c r="G94" s="17"/>
      <c r="H94" s="17">
        <f t="shared" si="24"/>
        <v>0</v>
      </c>
    </row>
    <row r="95" spans="1:8" ht="15" customHeight="1">
      <c r="A95" s="27" t="s">
        <v>233</v>
      </c>
      <c r="B95" s="32" t="s">
        <v>114</v>
      </c>
      <c r="C95" s="17"/>
      <c r="D95" s="17"/>
      <c r="E95" s="29">
        <f t="shared" si="26"/>
        <v>0</v>
      </c>
      <c r="F95" s="17"/>
      <c r="G95" s="17"/>
      <c r="H95" s="17">
        <f t="shared" si="24"/>
        <v>0</v>
      </c>
    </row>
    <row r="96" spans="1:8" ht="15" customHeight="1">
      <c r="A96" s="27" t="s">
        <v>234</v>
      </c>
      <c r="B96" s="32" t="s">
        <v>116</v>
      </c>
      <c r="C96" s="17"/>
      <c r="D96" s="17"/>
      <c r="E96" s="29">
        <f t="shared" si="26"/>
        <v>0</v>
      </c>
      <c r="F96" s="17"/>
      <c r="G96" s="17"/>
      <c r="H96" s="17">
        <f t="shared" si="24"/>
        <v>0</v>
      </c>
    </row>
    <row r="97" spans="1:8" ht="15" customHeight="1">
      <c r="A97" s="27" t="s">
        <v>235</v>
      </c>
      <c r="B97" s="32" t="s">
        <v>118</v>
      </c>
      <c r="C97" s="17"/>
      <c r="D97" s="17"/>
      <c r="E97" s="29">
        <f t="shared" si="26"/>
        <v>0</v>
      </c>
      <c r="F97" s="17"/>
      <c r="G97" s="17"/>
      <c r="H97" s="17">
        <f t="shared" si="24"/>
        <v>0</v>
      </c>
    </row>
    <row r="98" spans="1:8" ht="15" customHeight="1">
      <c r="A98" s="53" t="s">
        <v>119</v>
      </c>
      <c r="B98" s="54"/>
      <c r="C98" s="16">
        <f>SUM(C99:C107)</f>
        <v>0</v>
      </c>
      <c r="D98" s="16">
        <f t="shared" ref="D98:G98" si="27">SUM(D99:D107)</f>
        <v>9465845.2800000012</v>
      </c>
      <c r="E98" s="16">
        <f t="shared" si="27"/>
        <v>9465845.2800000012</v>
      </c>
      <c r="F98" s="16">
        <f t="shared" si="27"/>
        <v>5461678.0700000003</v>
      </c>
      <c r="G98" s="16">
        <f t="shared" si="27"/>
        <v>5461678.0700000003</v>
      </c>
      <c r="H98" s="16">
        <f t="shared" si="24"/>
        <v>4004167.2100000009</v>
      </c>
    </row>
    <row r="99" spans="1:8" ht="15" customHeight="1">
      <c r="A99" s="27" t="s">
        <v>236</v>
      </c>
      <c r="B99" s="32" t="s">
        <v>121</v>
      </c>
      <c r="C99" s="17"/>
      <c r="D99" s="17"/>
      <c r="E99" s="29">
        <f t="shared" ref="E99:E107" si="28">C99+D99</f>
        <v>0</v>
      </c>
      <c r="F99" s="17"/>
      <c r="G99" s="17"/>
      <c r="H99" s="17">
        <f t="shared" si="24"/>
        <v>0</v>
      </c>
    </row>
    <row r="100" spans="1:8" ht="15" customHeight="1">
      <c r="A100" s="27" t="s">
        <v>237</v>
      </c>
      <c r="B100" s="32" t="s">
        <v>123</v>
      </c>
      <c r="C100" s="17">
        <v>0</v>
      </c>
      <c r="D100" s="17">
        <v>678000</v>
      </c>
      <c r="E100" s="29">
        <f t="shared" si="28"/>
        <v>678000</v>
      </c>
      <c r="F100" s="17">
        <v>0</v>
      </c>
      <c r="G100" s="17">
        <v>0</v>
      </c>
      <c r="H100" s="17">
        <f t="shared" si="24"/>
        <v>678000</v>
      </c>
    </row>
    <row r="101" spans="1:8" ht="15" customHeight="1">
      <c r="A101" s="27" t="s">
        <v>238</v>
      </c>
      <c r="B101" s="32" t="s">
        <v>125</v>
      </c>
      <c r="C101" s="17">
        <v>0</v>
      </c>
      <c r="D101" s="17">
        <v>106270</v>
      </c>
      <c r="E101" s="29">
        <f t="shared" si="28"/>
        <v>106270</v>
      </c>
      <c r="F101" s="17">
        <v>0</v>
      </c>
      <c r="G101" s="17">
        <v>0</v>
      </c>
      <c r="H101" s="17">
        <f t="shared" si="24"/>
        <v>106270</v>
      </c>
    </row>
    <row r="102" spans="1:8" ht="15" customHeight="1">
      <c r="A102" s="27" t="s">
        <v>239</v>
      </c>
      <c r="B102" s="32" t="s">
        <v>127</v>
      </c>
      <c r="C102" s="17"/>
      <c r="D102" s="17"/>
      <c r="E102" s="29">
        <f t="shared" si="28"/>
        <v>0</v>
      </c>
      <c r="F102" s="17"/>
      <c r="G102" s="17"/>
      <c r="H102" s="17">
        <f t="shared" si="24"/>
        <v>0</v>
      </c>
    </row>
    <row r="103" spans="1:8" ht="15" customHeight="1">
      <c r="A103" s="27" t="s">
        <v>240</v>
      </c>
      <c r="B103" s="32" t="s">
        <v>129</v>
      </c>
      <c r="C103" s="17">
        <v>0</v>
      </c>
      <c r="D103" s="17">
        <v>481815.28</v>
      </c>
      <c r="E103" s="29">
        <f t="shared" si="28"/>
        <v>481815.28</v>
      </c>
      <c r="F103" s="17">
        <v>481815.28</v>
      </c>
      <c r="G103" s="17">
        <v>481815.28</v>
      </c>
      <c r="H103" s="17">
        <f t="shared" si="24"/>
        <v>0</v>
      </c>
    </row>
    <row r="104" spans="1:8" ht="15" customHeight="1">
      <c r="A104" s="27" t="s">
        <v>241</v>
      </c>
      <c r="B104" s="32" t="s">
        <v>131</v>
      </c>
      <c r="C104" s="17">
        <v>0</v>
      </c>
      <c r="D104" s="17">
        <v>717613.44</v>
      </c>
      <c r="E104" s="29">
        <f t="shared" si="28"/>
        <v>717613.44</v>
      </c>
      <c r="F104" s="17">
        <v>0</v>
      </c>
      <c r="G104" s="17">
        <v>0</v>
      </c>
      <c r="H104" s="17">
        <f t="shared" si="24"/>
        <v>717613.44</v>
      </c>
    </row>
    <row r="105" spans="1:8" ht="15" customHeight="1">
      <c r="A105" s="27" t="s">
        <v>242</v>
      </c>
      <c r="B105" s="32" t="s">
        <v>133</v>
      </c>
      <c r="C105" s="17">
        <v>0</v>
      </c>
      <c r="D105" s="17">
        <v>277794.44</v>
      </c>
      <c r="E105" s="29">
        <f t="shared" si="28"/>
        <v>277794.44</v>
      </c>
      <c r="F105" s="17">
        <v>130379</v>
      </c>
      <c r="G105" s="17">
        <v>130379</v>
      </c>
      <c r="H105" s="17">
        <f t="shared" si="24"/>
        <v>147415.44</v>
      </c>
    </row>
    <row r="106" spans="1:8" ht="15" customHeight="1">
      <c r="A106" s="27" t="s">
        <v>243</v>
      </c>
      <c r="B106" s="32" t="s">
        <v>135</v>
      </c>
      <c r="C106" s="17">
        <v>0</v>
      </c>
      <c r="D106" s="17">
        <v>7204352.1200000001</v>
      </c>
      <c r="E106" s="29">
        <f t="shared" si="28"/>
        <v>7204352.1200000001</v>
      </c>
      <c r="F106" s="17">
        <v>4849483.79</v>
      </c>
      <c r="G106" s="17">
        <v>4849483.79</v>
      </c>
      <c r="H106" s="17">
        <f t="shared" si="24"/>
        <v>2354868.33</v>
      </c>
    </row>
    <row r="107" spans="1:8" ht="15" customHeight="1">
      <c r="A107" s="27" t="s">
        <v>244</v>
      </c>
      <c r="B107" s="32" t="s">
        <v>137</v>
      </c>
      <c r="C107" s="17"/>
      <c r="D107" s="17"/>
      <c r="E107" s="29">
        <f t="shared" si="28"/>
        <v>0</v>
      </c>
      <c r="F107" s="17"/>
      <c r="G107" s="17"/>
      <c r="H107" s="17">
        <f t="shared" si="24"/>
        <v>0</v>
      </c>
    </row>
    <row r="108" spans="1:8" ht="15" customHeight="1">
      <c r="A108" s="53" t="s">
        <v>138</v>
      </c>
      <c r="B108" s="54"/>
      <c r="C108" s="16">
        <f>SUM(C109:C117)</f>
        <v>0</v>
      </c>
      <c r="D108" s="16">
        <f t="shared" ref="D108:G108" si="29">SUM(D109:D117)</f>
        <v>2335900</v>
      </c>
      <c r="E108" s="16">
        <f t="shared" si="29"/>
        <v>2335900</v>
      </c>
      <c r="F108" s="16">
        <f t="shared" si="29"/>
        <v>2123105.64</v>
      </c>
      <c r="G108" s="16">
        <f t="shared" si="29"/>
        <v>2123105.64</v>
      </c>
      <c r="H108" s="16">
        <f t="shared" si="24"/>
        <v>212794.35999999987</v>
      </c>
    </row>
    <row r="109" spans="1:8" ht="15" customHeight="1">
      <c r="A109" s="27" t="s">
        <v>245</v>
      </c>
      <c r="B109" s="32" t="s">
        <v>140</v>
      </c>
      <c r="C109" s="17"/>
      <c r="D109" s="17"/>
      <c r="E109" s="29">
        <f t="shared" ref="E109:E117" si="30">C109+D109</f>
        <v>0</v>
      </c>
      <c r="F109" s="17"/>
      <c r="G109" s="17"/>
      <c r="H109" s="17">
        <f t="shared" si="24"/>
        <v>0</v>
      </c>
    </row>
    <row r="110" spans="1:8" ht="15" customHeight="1">
      <c r="A110" s="27" t="s">
        <v>246</v>
      </c>
      <c r="B110" s="32" t="s">
        <v>142</v>
      </c>
      <c r="C110" s="17">
        <v>0</v>
      </c>
      <c r="D110" s="17">
        <v>2017500</v>
      </c>
      <c r="E110" s="29">
        <f t="shared" si="30"/>
        <v>2017500</v>
      </c>
      <c r="F110" s="17">
        <v>2017500</v>
      </c>
      <c r="G110" s="17">
        <v>2017500</v>
      </c>
      <c r="H110" s="17">
        <f t="shared" si="24"/>
        <v>0</v>
      </c>
    </row>
    <row r="111" spans="1:8" ht="15" customHeight="1">
      <c r="A111" s="27" t="s">
        <v>247</v>
      </c>
      <c r="B111" s="32" t="s">
        <v>144</v>
      </c>
      <c r="C111" s="17"/>
      <c r="D111" s="17"/>
      <c r="E111" s="29">
        <f t="shared" si="30"/>
        <v>0</v>
      </c>
      <c r="F111" s="17"/>
      <c r="G111" s="17"/>
      <c r="H111" s="17">
        <f t="shared" si="24"/>
        <v>0</v>
      </c>
    </row>
    <row r="112" spans="1:8" ht="15" customHeight="1">
      <c r="A112" s="27" t="s">
        <v>248</v>
      </c>
      <c r="B112" s="32" t="s">
        <v>146</v>
      </c>
      <c r="C112" s="17">
        <v>0</v>
      </c>
      <c r="D112" s="17">
        <v>318400</v>
      </c>
      <c r="E112" s="29">
        <f t="shared" si="30"/>
        <v>318400</v>
      </c>
      <c r="F112" s="17">
        <v>105605.64</v>
      </c>
      <c r="G112" s="17">
        <v>105605.64</v>
      </c>
      <c r="H112" s="17">
        <f t="shared" si="24"/>
        <v>212794.36</v>
      </c>
    </row>
    <row r="113" spans="1:8" ht="15" customHeight="1">
      <c r="A113" s="27" t="s">
        <v>249</v>
      </c>
      <c r="B113" s="32" t="s">
        <v>148</v>
      </c>
      <c r="C113" s="17"/>
      <c r="D113" s="17"/>
      <c r="E113" s="29">
        <f t="shared" si="30"/>
        <v>0</v>
      </c>
      <c r="F113" s="17"/>
      <c r="G113" s="17"/>
      <c r="H113" s="17">
        <f t="shared" si="24"/>
        <v>0</v>
      </c>
    </row>
    <row r="114" spans="1:8" ht="15" customHeight="1">
      <c r="A114" s="27" t="s">
        <v>250</v>
      </c>
      <c r="B114" s="32" t="s">
        <v>150</v>
      </c>
      <c r="C114" s="17"/>
      <c r="D114" s="17"/>
      <c r="E114" s="29">
        <f t="shared" si="30"/>
        <v>0</v>
      </c>
      <c r="F114" s="17"/>
      <c r="G114" s="17"/>
      <c r="H114" s="17">
        <f t="shared" si="24"/>
        <v>0</v>
      </c>
    </row>
    <row r="115" spans="1:8" ht="15" customHeight="1">
      <c r="A115" s="30"/>
      <c r="B115" s="32" t="s">
        <v>151</v>
      </c>
      <c r="C115" s="17"/>
      <c r="D115" s="17"/>
      <c r="E115" s="29">
        <f t="shared" si="30"/>
        <v>0</v>
      </c>
      <c r="F115" s="17"/>
      <c r="G115" s="17"/>
      <c r="H115" s="17">
        <f t="shared" si="24"/>
        <v>0</v>
      </c>
    </row>
    <row r="116" spans="1:8" ht="15" customHeight="1">
      <c r="A116" s="30"/>
      <c r="B116" s="32" t="s">
        <v>152</v>
      </c>
      <c r="C116" s="17"/>
      <c r="D116" s="17"/>
      <c r="E116" s="29">
        <f t="shared" si="30"/>
        <v>0</v>
      </c>
      <c r="F116" s="17"/>
      <c r="G116" s="17"/>
      <c r="H116" s="17">
        <f t="shared" si="24"/>
        <v>0</v>
      </c>
    </row>
    <row r="117" spans="1:8" ht="15" customHeight="1">
      <c r="A117" s="27" t="s">
        <v>251</v>
      </c>
      <c r="B117" s="32" t="s">
        <v>154</v>
      </c>
      <c r="C117" s="17"/>
      <c r="D117" s="17"/>
      <c r="E117" s="29">
        <f t="shared" si="30"/>
        <v>0</v>
      </c>
      <c r="F117" s="17"/>
      <c r="G117" s="17"/>
      <c r="H117" s="17">
        <f t="shared" si="24"/>
        <v>0</v>
      </c>
    </row>
    <row r="118" spans="1:8" ht="15" customHeight="1">
      <c r="A118" s="53" t="s">
        <v>155</v>
      </c>
      <c r="B118" s="54"/>
      <c r="C118" s="16">
        <f>SUM(C119:C127)</f>
        <v>0</v>
      </c>
      <c r="D118" s="16">
        <f t="shared" ref="D118:G118" si="31">SUM(D119:D127)</f>
        <v>917725.31</v>
      </c>
      <c r="E118" s="16">
        <f t="shared" si="31"/>
        <v>917725.31</v>
      </c>
      <c r="F118" s="16">
        <f t="shared" si="31"/>
        <v>823087.46</v>
      </c>
      <c r="G118" s="16">
        <f t="shared" si="31"/>
        <v>823087.46</v>
      </c>
      <c r="H118" s="16">
        <f t="shared" si="24"/>
        <v>94637.850000000093</v>
      </c>
    </row>
    <row r="119" spans="1:8" ht="15" customHeight="1">
      <c r="A119" s="27" t="s">
        <v>252</v>
      </c>
      <c r="B119" s="32" t="s">
        <v>157</v>
      </c>
      <c r="C119" s="17">
        <v>0</v>
      </c>
      <c r="D119" s="17">
        <v>917725.31</v>
      </c>
      <c r="E119" s="29">
        <f t="shared" ref="E119:E127" si="32">C119+D119</f>
        <v>917725.31</v>
      </c>
      <c r="F119" s="17">
        <v>823087.46</v>
      </c>
      <c r="G119" s="17">
        <v>823087.46</v>
      </c>
      <c r="H119" s="17">
        <f t="shared" si="24"/>
        <v>94637.850000000093</v>
      </c>
    </row>
    <row r="120" spans="1:8" ht="15" customHeight="1">
      <c r="A120" s="27" t="s">
        <v>253</v>
      </c>
      <c r="B120" s="32" t="s">
        <v>159</v>
      </c>
      <c r="C120" s="17"/>
      <c r="D120" s="17"/>
      <c r="E120" s="29">
        <f t="shared" si="32"/>
        <v>0</v>
      </c>
      <c r="F120" s="17"/>
      <c r="G120" s="17"/>
      <c r="H120" s="17">
        <f t="shared" si="24"/>
        <v>0</v>
      </c>
    </row>
    <row r="121" spans="1:8" ht="15" customHeight="1">
      <c r="A121" s="27" t="s">
        <v>254</v>
      </c>
      <c r="B121" s="32" t="s">
        <v>161</v>
      </c>
      <c r="C121" s="17"/>
      <c r="D121" s="17"/>
      <c r="E121" s="29">
        <f t="shared" si="32"/>
        <v>0</v>
      </c>
      <c r="F121" s="17"/>
      <c r="G121" s="17"/>
      <c r="H121" s="17">
        <f t="shared" si="24"/>
        <v>0</v>
      </c>
    </row>
    <row r="122" spans="1:8" ht="15" customHeight="1">
      <c r="A122" s="27" t="s">
        <v>255</v>
      </c>
      <c r="B122" s="32" t="s">
        <v>163</v>
      </c>
      <c r="C122" s="17"/>
      <c r="D122" s="17"/>
      <c r="E122" s="29">
        <f t="shared" si="32"/>
        <v>0</v>
      </c>
      <c r="F122" s="17"/>
      <c r="G122" s="17"/>
      <c r="H122" s="17">
        <f t="shared" si="24"/>
        <v>0</v>
      </c>
    </row>
    <row r="123" spans="1:8" ht="15" customHeight="1">
      <c r="A123" s="27" t="s">
        <v>256</v>
      </c>
      <c r="B123" s="32" t="s">
        <v>165</v>
      </c>
      <c r="C123" s="17"/>
      <c r="D123" s="17"/>
      <c r="E123" s="29">
        <f t="shared" si="32"/>
        <v>0</v>
      </c>
      <c r="F123" s="17"/>
      <c r="G123" s="17"/>
      <c r="H123" s="17">
        <f t="shared" si="24"/>
        <v>0</v>
      </c>
    </row>
    <row r="124" spans="1:8" ht="15" customHeight="1">
      <c r="A124" s="27" t="s">
        <v>257</v>
      </c>
      <c r="B124" s="32" t="s">
        <v>167</v>
      </c>
      <c r="C124" s="17"/>
      <c r="D124" s="17"/>
      <c r="E124" s="29">
        <f t="shared" si="32"/>
        <v>0</v>
      </c>
      <c r="F124" s="17"/>
      <c r="G124" s="17"/>
      <c r="H124" s="17">
        <f t="shared" si="24"/>
        <v>0</v>
      </c>
    </row>
    <row r="125" spans="1:8" ht="15" customHeight="1">
      <c r="A125" s="27" t="s">
        <v>258</v>
      </c>
      <c r="B125" s="32" t="s">
        <v>169</v>
      </c>
      <c r="C125" s="17"/>
      <c r="D125" s="17"/>
      <c r="E125" s="29">
        <f t="shared" si="32"/>
        <v>0</v>
      </c>
      <c r="F125" s="17"/>
      <c r="G125" s="17"/>
      <c r="H125" s="17">
        <f t="shared" si="24"/>
        <v>0</v>
      </c>
    </row>
    <row r="126" spans="1:8" ht="15" customHeight="1">
      <c r="A126" s="27" t="s">
        <v>259</v>
      </c>
      <c r="B126" s="32" t="s">
        <v>171</v>
      </c>
      <c r="C126" s="17"/>
      <c r="D126" s="17"/>
      <c r="E126" s="29">
        <f t="shared" si="32"/>
        <v>0</v>
      </c>
      <c r="F126" s="17"/>
      <c r="G126" s="17"/>
      <c r="H126" s="17">
        <f t="shared" si="24"/>
        <v>0</v>
      </c>
    </row>
    <row r="127" spans="1:8" ht="15" customHeight="1">
      <c r="A127" s="27" t="s">
        <v>260</v>
      </c>
      <c r="B127" s="32" t="s">
        <v>173</v>
      </c>
      <c r="C127" s="17"/>
      <c r="D127" s="17"/>
      <c r="E127" s="29">
        <f t="shared" si="32"/>
        <v>0</v>
      </c>
      <c r="F127" s="17"/>
      <c r="G127" s="17"/>
      <c r="H127" s="17">
        <f t="shared" si="24"/>
        <v>0</v>
      </c>
    </row>
    <row r="128" spans="1:8" ht="15" customHeight="1">
      <c r="A128" s="53" t="s">
        <v>174</v>
      </c>
      <c r="B128" s="54"/>
      <c r="C128" s="16">
        <f>SUM(C129:C131)</f>
        <v>0</v>
      </c>
      <c r="D128" s="16">
        <f t="shared" ref="D128:G128" si="33">SUM(D129:D131)</f>
        <v>1251882.9099999999</v>
      </c>
      <c r="E128" s="16">
        <f t="shared" si="33"/>
        <v>1251882.9099999999</v>
      </c>
      <c r="F128" s="16">
        <f t="shared" si="33"/>
        <v>256090.07</v>
      </c>
      <c r="G128" s="16">
        <f t="shared" si="33"/>
        <v>256090.07</v>
      </c>
      <c r="H128" s="16">
        <f t="shared" si="24"/>
        <v>995792.83999999985</v>
      </c>
    </row>
    <row r="129" spans="1:8" ht="15" customHeight="1">
      <c r="A129" s="27" t="s">
        <v>261</v>
      </c>
      <c r="B129" s="32" t="s">
        <v>176</v>
      </c>
      <c r="C129" s="17"/>
      <c r="D129" s="17"/>
      <c r="E129" s="29">
        <f t="shared" ref="E129:E131" si="34">C129+D129</f>
        <v>0</v>
      </c>
      <c r="F129" s="17"/>
      <c r="G129" s="17"/>
      <c r="H129" s="17">
        <f t="shared" si="24"/>
        <v>0</v>
      </c>
    </row>
    <row r="130" spans="1:8" ht="15" customHeight="1">
      <c r="A130" s="27" t="s">
        <v>262</v>
      </c>
      <c r="B130" s="32" t="s">
        <v>178</v>
      </c>
      <c r="C130" s="17">
        <v>0</v>
      </c>
      <c r="D130" s="17">
        <v>1251882.9099999999</v>
      </c>
      <c r="E130" s="29">
        <f t="shared" si="34"/>
        <v>1251882.9099999999</v>
      </c>
      <c r="F130" s="17">
        <v>256090.07</v>
      </c>
      <c r="G130" s="17">
        <v>256090.07</v>
      </c>
      <c r="H130" s="17">
        <f t="shared" si="24"/>
        <v>995792.83999999985</v>
      </c>
    </row>
    <row r="131" spans="1:8" ht="15" customHeight="1">
      <c r="A131" s="27" t="s">
        <v>263</v>
      </c>
      <c r="B131" s="32" t="s">
        <v>180</v>
      </c>
      <c r="C131" s="17"/>
      <c r="D131" s="17"/>
      <c r="E131" s="29">
        <f t="shared" si="34"/>
        <v>0</v>
      </c>
      <c r="F131" s="17"/>
      <c r="G131" s="17"/>
      <c r="H131" s="17">
        <f t="shared" si="24"/>
        <v>0</v>
      </c>
    </row>
    <row r="132" spans="1:8" ht="15" customHeight="1">
      <c r="A132" s="53" t="s">
        <v>181</v>
      </c>
      <c r="B132" s="54"/>
      <c r="C132" s="16">
        <f>SUM(C133:C140)</f>
        <v>0</v>
      </c>
      <c r="D132" s="16">
        <f t="shared" ref="D132:G132" si="35">SUM(D133:D140)</f>
        <v>4074000</v>
      </c>
      <c r="E132" s="16">
        <f t="shared" si="35"/>
        <v>4074000</v>
      </c>
      <c r="F132" s="16">
        <f t="shared" si="35"/>
        <v>0</v>
      </c>
      <c r="G132" s="16">
        <f t="shared" si="35"/>
        <v>0</v>
      </c>
      <c r="H132" s="16">
        <f t="shared" si="24"/>
        <v>4074000</v>
      </c>
    </row>
    <row r="133" spans="1:8" ht="15" customHeight="1">
      <c r="A133" s="27" t="s">
        <v>264</v>
      </c>
      <c r="B133" s="32" t="s">
        <v>183</v>
      </c>
      <c r="C133" s="17"/>
      <c r="D133" s="17"/>
      <c r="E133" s="29">
        <f t="shared" ref="E133:E140" si="36">C133+D133</f>
        <v>0</v>
      </c>
      <c r="F133" s="17"/>
      <c r="G133" s="17"/>
      <c r="H133" s="17">
        <f t="shared" si="24"/>
        <v>0</v>
      </c>
    </row>
    <row r="134" spans="1:8" ht="15" customHeight="1">
      <c r="A134" s="27" t="s">
        <v>265</v>
      </c>
      <c r="B134" s="32" t="s">
        <v>185</v>
      </c>
      <c r="C134" s="17"/>
      <c r="D134" s="17"/>
      <c r="E134" s="29">
        <f t="shared" si="36"/>
        <v>0</v>
      </c>
      <c r="F134" s="17"/>
      <c r="G134" s="17"/>
      <c r="H134" s="17">
        <f t="shared" si="24"/>
        <v>0</v>
      </c>
    </row>
    <row r="135" spans="1:8" ht="15" customHeight="1">
      <c r="A135" s="27" t="s">
        <v>266</v>
      </c>
      <c r="B135" s="32" t="s">
        <v>187</v>
      </c>
      <c r="C135" s="17"/>
      <c r="D135" s="17"/>
      <c r="E135" s="29">
        <f t="shared" si="36"/>
        <v>0</v>
      </c>
      <c r="F135" s="17"/>
      <c r="G135" s="17"/>
      <c r="H135" s="17">
        <f t="shared" si="24"/>
        <v>0</v>
      </c>
    </row>
    <row r="136" spans="1:8" ht="15" customHeight="1">
      <c r="A136" s="27" t="s">
        <v>267</v>
      </c>
      <c r="B136" s="32" t="s">
        <v>189</v>
      </c>
      <c r="C136" s="17"/>
      <c r="D136" s="17"/>
      <c r="E136" s="29">
        <f t="shared" si="36"/>
        <v>0</v>
      </c>
      <c r="F136" s="17"/>
      <c r="G136" s="17"/>
      <c r="H136" s="17">
        <f t="shared" si="24"/>
        <v>0</v>
      </c>
    </row>
    <row r="137" spans="1:8" ht="15" customHeight="1">
      <c r="A137" s="27" t="s">
        <v>268</v>
      </c>
      <c r="B137" s="32" t="s">
        <v>191</v>
      </c>
      <c r="C137" s="17">
        <v>0</v>
      </c>
      <c r="D137" s="17">
        <v>4074000</v>
      </c>
      <c r="E137" s="29">
        <f t="shared" si="36"/>
        <v>4074000</v>
      </c>
      <c r="F137" s="17">
        <v>0</v>
      </c>
      <c r="G137" s="17">
        <v>0</v>
      </c>
      <c r="H137" s="17">
        <f t="shared" si="24"/>
        <v>4074000</v>
      </c>
    </row>
    <row r="138" spans="1:8" ht="15" customHeight="1">
      <c r="A138" s="27" t="s">
        <v>269</v>
      </c>
      <c r="B138" s="32" t="s">
        <v>193</v>
      </c>
      <c r="C138" s="17"/>
      <c r="D138" s="17"/>
      <c r="E138" s="29">
        <f t="shared" si="36"/>
        <v>0</v>
      </c>
      <c r="F138" s="17"/>
      <c r="G138" s="17"/>
      <c r="H138" s="17">
        <f t="shared" si="24"/>
        <v>0</v>
      </c>
    </row>
    <row r="139" spans="1:8" ht="15" customHeight="1">
      <c r="A139" s="27"/>
      <c r="B139" s="32" t="s">
        <v>194</v>
      </c>
      <c r="C139" s="17"/>
      <c r="D139" s="17"/>
      <c r="E139" s="29">
        <f t="shared" si="36"/>
        <v>0</v>
      </c>
      <c r="F139" s="17"/>
      <c r="G139" s="17"/>
      <c r="H139" s="17">
        <f t="shared" si="24"/>
        <v>0</v>
      </c>
    </row>
    <row r="140" spans="1:8" ht="15" customHeight="1">
      <c r="A140" s="27" t="s">
        <v>270</v>
      </c>
      <c r="B140" s="32" t="s">
        <v>196</v>
      </c>
      <c r="C140" s="17"/>
      <c r="D140" s="17"/>
      <c r="E140" s="29">
        <f t="shared" si="36"/>
        <v>0</v>
      </c>
      <c r="F140" s="17"/>
      <c r="G140" s="17"/>
      <c r="H140" s="17">
        <f t="shared" si="24"/>
        <v>0</v>
      </c>
    </row>
    <row r="141" spans="1:8" ht="15" customHeight="1">
      <c r="A141" s="53" t="s">
        <v>197</v>
      </c>
      <c r="B141" s="54"/>
      <c r="C141" s="16">
        <f>SUM(C142:C144)</f>
        <v>0</v>
      </c>
      <c r="D141" s="16">
        <f t="shared" ref="D141:G141" si="37">SUM(D142:D144)</f>
        <v>0</v>
      </c>
      <c r="E141" s="16">
        <f t="shared" si="37"/>
        <v>0</v>
      </c>
      <c r="F141" s="16">
        <f t="shared" si="37"/>
        <v>0</v>
      </c>
      <c r="G141" s="16">
        <f t="shared" si="37"/>
        <v>0</v>
      </c>
      <c r="H141" s="16">
        <f t="shared" si="24"/>
        <v>0</v>
      </c>
    </row>
    <row r="142" spans="1:8" ht="15" customHeight="1">
      <c r="A142" s="27" t="s">
        <v>271</v>
      </c>
      <c r="B142" s="32" t="s">
        <v>199</v>
      </c>
      <c r="C142" s="17"/>
      <c r="D142" s="17"/>
      <c r="E142" s="29">
        <f t="shared" ref="E142:E144" si="38">C142+D142</f>
        <v>0</v>
      </c>
      <c r="F142" s="17"/>
      <c r="G142" s="17"/>
      <c r="H142" s="17">
        <f t="shared" si="24"/>
        <v>0</v>
      </c>
    </row>
    <row r="143" spans="1:8" ht="15" customHeight="1">
      <c r="A143" s="27" t="s">
        <v>272</v>
      </c>
      <c r="B143" s="32" t="s">
        <v>201</v>
      </c>
      <c r="C143" s="17"/>
      <c r="D143" s="17"/>
      <c r="E143" s="29">
        <f t="shared" si="38"/>
        <v>0</v>
      </c>
      <c r="F143" s="17"/>
      <c r="G143" s="17"/>
      <c r="H143" s="17">
        <f t="shared" si="24"/>
        <v>0</v>
      </c>
    </row>
    <row r="144" spans="1:8" ht="15" customHeight="1">
      <c r="A144" s="27" t="s">
        <v>273</v>
      </c>
      <c r="B144" s="32" t="s">
        <v>203</v>
      </c>
      <c r="C144" s="17"/>
      <c r="D144" s="17"/>
      <c r="E144" s="29">
        <f t="shared" si="38"/>
        <v>0</v>
      </c>
      <c r="F144" s="17"/>
      <c r="G144" s="17"/>
      <c r="H144" s="17">
        <f t="shared" si="24"/>
        <v>0</v>
      </c>
    </row>
    <row r="145" spans="1:8" ht="15" customHeight="1">
      <c r="A145" s="53" t="s">
        <v>204</v>
      </c>
      <c r="B145" s="54"/>
      <c r="C145" s="16">
        <f>SUM(C146:C152)</f>
        <v>0</v>
      </c>
      <c r="D145" s="16">
        <f t="shared" ref="D145:G145" si="39">SUM(D146:D152)</f>
        <v>0</v>
      </c>
      <c r="E145" s="16">
        <f t="shared" si="39"/>
        <v>0</v>
      </c>
      <c r="F145" s="16">
        <f t="shared" si="39"/>
        <v>0</v>
      </c>
      <c r="G145" s="16">
        <f t="shared" si="39"/>
        <v>0</v>
      </c>
      <c r="H145" s="16">
        <f t="shared" ref="H145:H152" si="40">E145-F145</f>
        <v>0</v>
      </c>
    </row>
    <row r="146" spans="1:8" ht="15" customHeight="1">
      <c r="A146" s="27" t="s">
        <v>274</v>
      </c>
      <c r="B146" s="32" t="s">
        <v>206</v>
      </c>
      <c r="C146" s="17"/>
      <c r="D146" s="17"/>
      <c r="E146" s="29">
        <f t="shared" ref="E146:E152" si="41">C146+D146</f>
        <v>0</v>
      </c>
      <c r="F146" s="17"/>
      <c r="G146" s="17"/>
      <c r="H146" s="17">
        <f t="shared" si="40"/>
        <v>0</v>
      </c>
    </row>
    <row r="147" spans="1:8" ht="15" customHeight="1">
      <c r="A147" s="27" t="s">
        <v>275</v>
      </c>
      <c r="B147" s="32" t="s">
        <v>208</v>
      </c>
      <c r="C147" s="17"/>
      <c r="D147" s="17"/>
      <c r="E147" s="29">
        <f t="shared" si="41"/>
        <v>0</v>
      </c>
      <c r="F147" s="17"/>
      <c r="G147" s="17"/>
      <c r="H147" s="17">
        <f t="shared" si="40"/>
        <v>0</v>
      </c>
    </row>
    <row r="148" spans="1:8" ht="15" customHeight="1">
      <c r="A148" s="27" t="s">
        <v>276</v>
      </c>
      <c r="B148" s="32" t="s">
        <v>210</v>
      </c>
      <c r="C148" s="17"/>
      <c r="D148" s="17"/>
      <c r="E148" s="29">
        <f t="shared" si="41"/>
        <v>0</v>
      </c>
      <c r="F148" s="17"/>
      <c r="G148" s="17"/>
      <c r="H148" s="17">
        <f t="shared" si="40"/>
        <v>0</v>
      </c>
    </row>
    <row r="149" spans="1:8" ht="15" customHeight="1">
      <c r="A149" s="27" t="s">
        <v>277</v>
      </c>
      <c r="B149" s="32" t="s">
        <v>212</v>
      </c>
      <c r="C149" s="17"/>
      <c r="D149" s="17"/>
      <c r="E149" s="29">
        <f t="shared" si="41"/>
        <v>0</v>
      </c>
      <c r="F149" s="17"/>
      <c r="G149" s="17"/>
      <c r="H149" s="17">
        <f t="shared" si="40"/>
        <v>0</v>
      </c>
    </row>
    <row r="150" spans="1:8" ht="15" customHeight="1">
      <c r="A150" s="27" t="s">
        <v>278</v>
      </c>
      <c r="B150" s="32" t="s">
        <v>214</v>
      </c>
      <c r="C150" s="17"/>
      <c r="D150" s="17"/>
      <c r="E150" s="29">
        <f t="shared" si="41"/>
        <v>0</v>
      </c>
      <c r="F150" s="17"/>
      <c r="G150" s="17"/>
      <c r="H150" s="17">
        <f t="shared" si="40"/>
        <v>0</v>
      </c>
    </row>
    <row r="151" spans="1:8" ht="15" customHeight="1">
      <c r="A151" s="27" t="s">
        <v>279</v>
      </c>
      <c r="B151" s="32" t="s">
        <v>216</v>
      </c>
      <c r="C151" s="17"/>
      <c r="D151" s="17"/>
      <c r="E151" s="29">
        <f t="shared" si="41"/>
        <v>0</v>
      </c>
      <c r="F151" s="17"/>
      <c r="G151" s="17"/>
      <c r="H151" s="17">
        <f t="shared" si="40"/>
        <v>0</v>
      </c>
    </row>
    <row r="152" spans="1:8" ht="15" customHeight="1">
      <c r="A152" s="27" t="s">
        <v>280</v>
      </c>
      <c r="B152" s="32" t="s">
        <v>218</v>
      </c>
      <c r="C152" s="17"/>
      <c r="D152" s="17"/>
      <c r="E152" s="29">
        <f t="shared" si="41"/>
        <v>0</v>
      </c>
      <c r="F152" s="17"/>
      <c r="G152" s="17"/>
      <c r="H152" s="17">
        <f t="shared" si="40"/>
        <v>0</v>
      </c>
    </row>
    <row r="153" spans="1:8" ht="15" customHeight="1">
      <c r="A153" s="31"/>
      <c r="B153" s="33"/>
      <c r="C153" s="17"/>
      <c r="D153" s="17"/>
      <c r="E153" s="17"/>
      <c r="F153" s="17"/>
      <c r="G153" s="17"/>
      <c r="H153" s="17"/>
    </row>
    <row r="154" spans="1:8" ht="15" customHeight="1">
      <c r="A154" s="55" t="s">
        <v>281</v>
      </c>
      <c r="B154" s="56"/>
      <c r="C154" s="16">
        <f>C4+C79</f>
        <v>204576659.47</v>
      </c>
      <c r="D154" s="16">
        <f t="shared" ref="D154:H154" si="42">D4+D79</f>
        <v>215033393.87</v>
      </c>
      <c r="E154" s="16">
        <f t="shared" si="42"/>
        <v>419610053.34000003</v>
      </c>
      <c r="F154" s="16">
        <f t="shared" si="42"/>
        <v>231231362.40000001</v>
      </c>
      <c r="G154" s="16">
        <f t="shared" si="42"/>
        <v>231231362.40000001</v>
      </c>
      <c r="H154" s="16">
        <f t="shared" si="42"/>
        <v>188378690.94</v>
      </c>
    </row>
    <row r="155" spans="1:8" ht="15" customHeight="1">
      <c r="A155" s="34"/>
      <c r="B155" s="35"/>
      <c r="C155" s="18"/>
      <c r="D155" s="18"/>
      <c r="E155" s="18"/>
      <c r="F155" s="18"/>
      <c r="G155" s="18"/>
      <c r="H155" s="18"/>
    </row>
    <row r="156" spans="1:8" ht="15" customHeight="1"/>
    <row r="157" spans="1:8" s="19" customFormat="1" ht="15" customHeight="1">
      <c r="A157" s="63" t="s">
        <v>73</v>
      </c>
      <c r="B157" s="63"/>
      <c r="C157" s="63"/>
      <c r="D157" s="63"/>
      <c r="E157" s="63"/>
    </row>
    <row r="158" spans="1:8" s="19" customFormat="1" ht="15" customHeight="1"/>
    <row r="159" spans="1:8" s="19" customFormat="1" ht="15" customHeight="1">
      <c r="A159" s="40"/>
    </row>
    <row r="160" spans="1:8" s="19" customFormat="1" ht="15" customHeight="1">
      <c r="A160" s="20"/>
      <c r="B160" s="36" t="s">
        <v>283</v>
      </c>
      <c r="D160" s="57" t="s">
        <v>76</v>
      </c>
      <c r="E160" s="57"/>
      <c r="F160" s="57"/>
      <c r="G160" s="57"/>
    </row>
    <row r="161" spans="1:7" s="19" customFormat="1" ht="15" customHeight="1">
      <c r="A161" s="20"/>
      <c r="B161" s="37" t="s">
        <v>284</v>
      </c>
      <c r="D161" s="58" t="s">
        <v>77</v>
      </c>
      <c r="E161" s="58"/>
      <c r="F161" s="58"/>
      <c r="G161" s="58"/>
    </row>
    <row r="162" spans="1:7" s="19" customFormat="1" ht="15" customHeight="1"/>
    <row r="163" spans="1:7" ht="15" customHeight="1"/>
    <row r="164" spans="1:7" ht="15" customHeight="1"/>
    <row r="165" spans="1:7" ht="15" customHeight="1"/>
    <row r="166" spans="1:7" ht="15" customHeight="1"/>
    <row r="167" spans="1:7" ht="15" customHeight="1"/>
    <row r="168" spans="1:7" ht="15" customHeight="1"/>
    <row r="169" spans="1:7" ht="15" customHeight="1"/>
    <row r="170" spans="1:7" ht="15" customHeight="1"/>
    <row r="171" spans="1:7" ht="15" customHeight="1"/>
    <row r="172" spans="1:7" ht="15" customHeight="1"/>
    <row r="173" spans="1:7" ht="15" customHeight="1"/>
    <row r="174" spans="1:7" ht="15" customHeight="1"/>
    <row r="175" spans="1:7" ht="15" customHeight="1"/>
    <row r="176" spans="1:7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</sheetData>
  <mergeCells count="28">
    <mergeCell ref="A53:B53"/>
    <mergeCell ref="A57:B57"/>
    <mergeCell ref="A66:B66"/>
    <mergeCell ref="A5:B5"/>
    <mergeCell ref="A13:B13"/>
    <mergeCell ref="A23:B23"/>
    <mergeCell ref="A33:B33"/>
    <mergeCell ref="A43:B43"/>
    <mergeCell ref="A1:H1"/>
    <mergeCell ref="A2:B2"/>
    <mergeCell ref="C2:G2"/>
    <mergeCell ref="A3:B3"/>
    <mergeCell ref="A4:B4"/>
    <mergeCell ref="A70:B70"/>
    <mergeCell ref="A79:B79"/>
    <mergeCell ref="A80:B80"/>
    <mergeCell ref="A88:B88"/>
    <mergeCell ref="A98:B98"/>
    <mergeCell ref="A145:B145"/>
    <mergeCell ref="A154:B154"/>
    <mergeCell ref="D160:G160"/>
    <mergeCell ref="D161:G161"/>
    <mergeCell ref="A108:B108"/>
    <mergeCell ref="A118:B118"/>
    <mergeCell ref="A128:B128"/>
    <mergeCell ref="A132:B132"/>
    <mergeCell ref="A141:B141"/>
    <mergeCell ref="A157:E1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F6a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Windows User</cp:lastModifiedBy>
  <cp:lastPrinted>2018-04-17T13:31:40Z</cp:lastPrinted>
  <dcterms:created xsi:type="dcterms:W3CDTF">2014-01-27T16:27:43Z</dcterms:created>
  <dcterms:modified xsi:type="dcterms:W3CDTF">2018-10-18T16:18:27Z</dcterms:modified>
</cp:coreProperties>
</file>