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9875" windowHeight="77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6" i="1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F18"/>
  <c r="E18"/>
  <c r="D18"/>
  <c r="C18"/>
  <c r="B18"/>
  <c r="D15"/>
  <c r="G15" s="1"/>
  <c r="D14"/>
  <c r="G14" s="1"/>
  <c r="D13"/>
  <c r="G13" s="1"/>
  <c r="D12"/>
  <c r="G12" s="1"/>
  <c r="D11"/>
  <c r="G11" s="1"/>
  <c r="D10"/>
  <c r="G10" s="1"/>
  <c r="D9"/>
  <c r="G9" s="1"/>
  <c r="D8"/>
  <c r="G8" s="1"/>
  <c r="D7"/>
  <c r="G7" s="1"/>
  <c r="D6"/>
  <c r="G6" s="1"/>
  <c r="F5"/>
  <c r="F28" s="1"/>
  <c r="E5"/>
  <c r="E28" s="1"/>
  <c r="D5"/>
  <c r="D28" s="1"/>
  <c r="C5"/>
  <c r="C28" s="1"/>
  <c r="B5"/>
  <c r="B28" s="1"/>
  <c r="G18" l="1"/>
  <c r="G5"/>
  <c r="G28" s="1"/>
</calcChain>
</file>

<file path=xl/sharedStrings.xml><?xml version="1.0" encoding="utf-8"?>
<sst xmlns="http://schemas.openxmlformats.org/spreadsheetml/2006/main" count="34" uniqueCount="30">
  <si>
    <t>INSTITUTO ESTATAL DE LA CULTURA DEL ESTADO DE GUANAJUATO
Estado Analítico del Ejercicio del Presupuesto de Egresos Detallado - LDF
Clasificación Administrativa
al 31 de Marzo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</si>
  <si>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</si>
  <si>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</si>
  <si>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</si>
  <si>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</si>
  <si>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</si>
  <si>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</si>
  <si>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</si>
  <si>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</si>
  <si>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</si>
  <si>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</si>
  <si>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</si>
  <si>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DIRECCION DE ADMINISTRACION</t>
  </si>
  <si>
    <t>0301 DIRECCION DE PROMOCION CULTURAL</t>
  </si>
  <si>
    <t>0401 DIRECCION DE FORMACION E INVESTIGACION</t>
  </si>
  <si>
    <t>0501 DIRECCION DE CONSERVACION DE PATRIMONIO</t>
  </si>
  <si>
    <t>0601 DIRECCION DE DIFUSION ARTISTICA</t>
  </si>
  <si>
    <t>0701 DIRECCION EDITORIAL</t>
  </si>
  <si>
    <t>1001 DIRECCION DE MUSEOS</t>
  </si>
  <si>
    <t>1101 DIRECCION DE VINCULACIÓN EN ASUNTOS ARQU</t>
  </si>
  <si>
    <t>II. Gasto Etiquetado</t>
  </si>
  <si>
    <t>(II=A+B+C+D+E+F+G+H)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</si>
  <si>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</si>
  <si>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</si>
  <si>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</si>
  <si>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</si>
  <si>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</si>
  <si>
    <t>_________________________</t>
  </si>
  <si>
    <t>Juan Alcocer Flores
Director General</t>
  </si>
  <si>
    <t>Ma,Guadalupe Martha Saucedo Serrano Directora de Administración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</si>
</sst>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left" vertical="top" wrapText="1" indent="2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B2" sqref="B2:F2"/>
    </sheetView>
  </sheetViews>
  <sheetFormatPr baseColWidth="10" defaultRowHeight="11.25"/>
  <cols>
    <col min="1" max="1" width="39.28515625" style="1" customWidth="1"/>
    <col min="2" max="7" width="14.42578125" style="1" customWidth="1"/>
    <col min="8" max="16384" width="11.42578125" style="1"/>
  </cols>
  <sheetData>
    <row r="1" spans="1:7" ht="56.1" customHeight="1">
      <c r="A1" s="19" t="s">
        <v>0</v>
      </c>
      <c r="B1" s="20"/>
      <c r="C1" s="20"/>
      <c r="D1" s="20"/>
      <c r="E1" s="20"/>
      <c r="F1" s="20"/>
      <c r="G1" s="21"/>
    </row>
    <row r="2" spans="1:7">
      <c r="A2" s="2"/>
      <c r="B2" s="22" t="s">
        <v>1</v>
      </c>
      <c r="C2" s="22"/>
      <c r="D2" s="22"/>
      <c r="E2" s="22"/>
      <c r="F2" s="22"/>
      <c r="G2" s="2"/>
    </row>
    <row r="3" spans="1:7" ht="22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>
      <c r="A4" s="5" t="s">
        <v>9</v>
      </c>
      <c r="B4" s="6"/>
      <c r="C4" s="6"/>
      <c r="D4" s="6"/>
      <c r="E4" s="6"/>
      <c r="F4" s="6"/>
      <c r="G4" s="6"/>
    </row>
    <row r="5" spans="1:7">
      <c r="A5" s="7" t="s">
        <v>10</v>
      </c>
      <c r="B5" s="8">
        <f>SUM(B6:B15)</f>
        <v>220576496.67000002</v>
      </c>
      <c r="C5" s="8">
        <f t="shared" ref="C5:G5" si="0">SUM(C6:C15)</f>
        <v>18151913.300000001</v>
      </c>
      <c r="D5" s="8">
        <f t="shared" si="0"/>
        <v>238728409.96999997</v>
      </c>
      <c r="E5" s="8">
        <f t="shared" si="0"/>
        <v>42825297.069999993</v>
      </c>
      <c r="F5" s="8">
        <f t="shared" si="0"/>
        <v>42825297.069999993</v>
      </c>
      <c r="G5" s="8">
        <f t="shared" si="0"/>
        <v>195903112.89999998</v>
      </c>
    </row>
    <row r="6" spans="1:7">
      <c r="A6" s="9" t="s">
        <v>11</v>
      </c>
      <c r="B6" s="10">
        <v>16761082.939999999</v>
      </c>
      <c r="C6" s="10">
        <v>2489213.5</v>
      </c>
      <c r="D6" s="10">
        <f>B6+C6</f>
        <v>19250296.439999998</v>
      </c>
      <c r="E6" s="10">
        <v>1597003.41</v>
      </c>
      <c r="F6" s="10">
        <v>1597003.41</v>
      </c>
      <c r="G6" s="10">
        <f>D6-E6</f>
        <v>17653293.029999997</v>
      </c>
    </row>
    <row r="7" spans="1:7">
      <c r="A7" s="9" t="s">
        <v>12</v>
      </c>
      <c r="B7" s="10">
        <v>13377111.65</v>
      </c>
      <c r="C7" s="10">
        <v>823828.17</v>
      </c>
      <c r="D7" s="10">
        <f t="shared" ref="D7:D15" si="1">B7+C7</f>
        <v>14200939.82</v>
      </c>
      <c r="E7" s="10">
        <v>2672932.2799999998</v>
      </c>
      <c r="F7" s="10">
        <v>2672932.2799999998</v>
      </c>
      <c r="G7" s="10">
        <f t="shared" ref="G7:G15" si="2">D7-E7</f>
        <v>11528007.540000001</v>
      </c>
    </row>
    <row r="8" spans="1:7">
      <c r="A8" s="9" t="s">
        <v>13</v>
      </c>
      <c r="B8" s="10">
        <v>41797381.549999997</v>
      </c>
      <c r="C8" s="10">
        <v>1593402.44</v>
      </c>
      <c r="D8" s="10">
        <f t="shared" si="1"/>
        <v>43390783.989999995</v>
      </c>
      <c r="E8" s="10">
        <v>7492278.8700000001</v>
      </c>
      <c r="F8" s="10">
        <v>7492278.8700000001</v>
      </c>
      <c r="G8" s="10">
        <f t="shared" si="2"/>
        <v>35898505.119999997</v>
      </c>
    </row>
    <row r="9" spans="1:7">
      <c r="A9" s="9" t="s">
        <v>14</v>
      </c>
      <c r="B9" s="10">
        <v>26363371.16</v>
      </c>
      <c r="C9" s="10">
        <v>609447.62</v>
      </c>
      <c r="D9" s="10">
        <f t="shared" si="1"/>
        <v>26972818.780000001</v>
      </c>
      <c r="E9" s="10">
        <v>3430891.84</v>
      </c>
      <c r="F9" s="10">
        <v>3430891.84</v>
      </c>
      <c r="G9" s="10">
        <f t="shared" si="2"/>
        <v>23541926.940000001</v>
      </c>
    </row>
    <row r="10" spans="1:7">
      <c r="A10" s="9" t="s">
        <v>15</v>
      </c>
      <c r="B10" s="10">
        <v>21949715.48</v>
      </c>
      <c r="C10" s="10">
        <v>2879121.68</v>
      </c>
      <c r="D10" s="10">
        <f t="shared" si="1"/>
        <v>24828837.16</v>
      </c>
      <c r="E10" s="10">
        <v>1053452.24</v>
      </c>
      <c r="F10" s="10">
        <v>1053452.24</v>
      </c>
      <c r="G10" s="10">
        <f t="shared" si="2"/>
        <v>23775384.920000002</v>
      </c>
    </row>
    <row r="11" spans="1:7">
      <c r="A11" s="9" t="s">
        <v>16</v>
      </c>
      <c r="B11" s="10">
        <v>42008678.960000001</v>
      </c>
      <c r="C11" s="10">
        <v>644705.48</v>
      </c>
      <c r="D11" s="10">
        <f t="shared" si="1"/>
        <v>42653384.439999998</v>
      </c>
      <c r="E11" s="10">
        <v>4059987.03</v>
      </c>
      <c r="F11" s="10">
        <v>4059987.03</v>
      </c>
      <c r="G11" s="10">
        <f t="shared" si="2"/>
        <v>38593397.409999996</v>
      </c>
    </row>
    <row r="12" spans="1:7">
      <c r="A12" s="9" t="s">
        <v>17</v>
      </c>
      <c r="B12" s="10">
        <v>4790668.71</v>
      </c>
      <c r="C12" s="10">
        <v>146852.89000000001</v>
      </c>
      <c r="D12" s="10">
        <f t="shared" si="1"/>
        <v>4937521.5999999996</v>
      </c>
      <c r="E12" s="10">
        <v>1111252.94</v>
      </c>
      <c r="F12" s="10">
        <v>1111252.94</v>
      </c>
      <c r="G12" s="10">
        <f t="shared" si="2"/>
        <v>3826268.6599999997</v>
      </c>
    </row>
    <row r="13" spans="1:7">
      <c r="A13" s="9" t="s">
        <v>18</v>
      </c>
      <c r="B13" s="10">
        <v>29591198.629999999</v>
      </c>
      <c r="C13" s="10">
        <v>1211275.42</v>
      </c>
      <c r="D13" s="10">
        <f t="shared" si="1"/>
        <v>30802474.049999997</v>
      </c>
      <c r="E13" s="10">
        <v>3682370.97</v>
      </c>
      <c r="F13" s="10">
        <v>3682370.97</v>
      </c>
      <c r="G13" s="10">
        <f t="shared" si="2"/>
        <v>27120103.079999998</v>
      </c>
    </row>
    <row r="14" spans="1:7" ht="22.5">
      <c r="A14" s="9" t="s">
        <v>19</v>
      </c>
      <c r="B14" s="10">
        <v>23937287.59</v>
      </c>
      <c r="C14" s="10">
        <v>7754066.0999999996</v>
      </c>
      <c r="D14" s="10">
        <f t="shared" si="1"/>
        <v>31691353.689999998</v>
      </c>
      <c r="E14" s="10">
        <v>17725127.489999998</v>
      </c>
      <c r="F14" s="10">
        <v>17725127.489999998</v>
      </c>
      <c r="G14" s="10">
        <f t="shared" si="2"/>
        <v>13966226.199999999</v>
      </c>
    </row>
    <row r="15" spans="1:7">
      <c r="A15" s="9"/>
      <c r="B15" s="10"/>
      <c r="C15" s="10"/>
      <c r="D15" s="10">
        <f t="shared" si="1"/>
        <v>0</v>
      </c>
      <c r="E15" s="10"/>
      <c r="F15" s="10"/>
      <c r="G15" s="10">
        <f t="shared" si="2"/>
        <v>0</v>
      </c>
    </row>
    <row r="16" spans="1:7" ht="5.0999999999999996" customHeight="1">
      <c r="A16" s="9"/>
      <c r="B16" s="10"/>
      <c r="C16" s="10"/>
      <c r="D16" s="10"/>
      <c r="E16" s="10"/>
      <c r="F16" s="10"/>
      <c r="G16" s="10"/>
    </row>
    <row r="17" spans="1:7">
      <c r="A17" s="11" t="s">
        <v>20</v>
      </c>
      <c r="B17" s="10"/>
      <c r="C17" s="10"/>
      <c r="D17" s="10"/>
      <c r="E17" s="10"/>
      <c r="F17" s="10"/>
      <c r="G17" s="10"/>
    </row>
    <row r="18" spans="1:7">
      <c r="A18" s="11" t="s">
        <v>21</v>
      </c>
      <c r="B18" s="8">
        <f>SUM(B19:B26)</f>
        <v>0</v>
      </c>
      <c r="C18" s="8">
        <f t="shared" ref="C18:G18" si="3">SUM(C19:C26)</f>
        <v>12500780.65</v>
      </c>
      <c r="D18" s="8">
        <f t="shared" si="3"/>
        <v>12500780.65</v>
      </c>
      <c r="E18" s="8">
        <f t="shared" si="3"/>
        <v>1339781.33</v>
      </c>
      <c r="F18" s="8">
        <f t="shared" si="3"/>
        <v>1339781.33</v>
      </c>
      <c r="G18" s="8">
        <f t="shared" si="3"/>
        <v>11160999.32</v>
      </c>
    </row>
    <row r="19" spans="1:7">
      <c r="A19" s="9" t="s">
        <v>11</v>
      </c>
      <c r="B19" s="10">
        <v>0</v>
      </c>
      <c r="C19" s="10">
        <v>10925580.939999999</v>
      </c>
      <c r="D19" s="10">
        <f>B19+C19</f>
        <v>10925580.939999999</v>
      </c>
      <c r="E19" s="10">
        <v>1339781.33</v>
      </c>
      <c r="F19" s="10">
        <v>1339781.33</v>
      </c>
      <c r="G19" s="10">
        <f t="shared" ref="G19:G26" si="4">D19-E19</f>
        <v>9585799.6099999994</v>
      </c>
    </row>
    <row r="20" spans="1:7">
      <c r="A20" s="9" t="s">
        <v>15</v>
      </c>
      <c r="B20" s="10">
        <v>0</v>
      </c>
      <c r="C20" s="10">
        <v>75199.710000000006</v>
      </c>
      <c r="D20" s="10">
        <f t="shared" ref="D20:D26" si="5">B20+C20</f>
        <v>75199.710000000006</v>
      </c>
      <c r="E20" s="10">
        <v>0</v>
      </c>
      <c r="F20" s="10">
        <v>0</v>
      </c>
      <c r="G20" s="10">
        <f t="shared" si="4"/>
        <v>75199.710000000006</v>
      </c>
    </row>
    <row r="21" spans="1:7" ht="22.5">
      <c r="A21" s="9" t="s">
        <v>19</v>
      </c>
      <c r="B21" s="10">
        <v>0</v>
      </c>
      <c r="C21" s="10">
        <v>1500000</v>
      </c>
      <c r="D21" s="10">
        <f t="shared" si="5"/>
        <v>1500000</v>
      </c>
      <c r="E21" s="10">
        <v>0</v>
      </c>
      <c r="F21" s="10">
        <v>0</v>
      </c>
      <c r="G21" s="10">
        <f t="shared" si="4"/>
        <v>1500000</v>
      </c>
    </row>
    <row r="22" spans="1:7">
      <c r="A22" s="9" t="s">
        <v>22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>
      <c r="A23" s="9" t="s">
        <v>23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>
      <c r="A24" s="9" t="s">
        <v>24</v>
      </c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>
      <c r="A25" s="9" t="s">
        <v>25</v>
      </c>
      <c r="B25" s="10"/>
      <c r="C25" s="10"/>
      <c r="D25" s="10">
        <f t="shared" si="5"/>
        <v>0</v>
      </c>
      <c r="E25" s="10"/>
      <c r="F25" s="10"/>
      <c r="G25" s="10">
        <f t="shared" si="4"/>
        <v>0</v>
      </c>
    </row>
    <row r="26" spans="1:7">
      <c r="A26" s="9"/>
      <c r="B26" s="10"/>
      <c r="C26" s="10"/>
      <c r="D26" s="10">
        <f t="shared" si="5"/>
        <v>0</v>
      </c>
      <c r="E26" s="10"/>
      <c r="F26" s="10"/>
      <c r="G26" s="10">
        <f t="shared" si="4"/>
        <v>0</v>
      </c>
    </row>
    <row r="27" spans="1:7" ht="5.0999999999999996" customHeight="1">
      <c r="A27" s="12"/>
      <c r="B27" s="10"/>
      <c r="C27" s="10"/>
      <c r="D27" s="10"/>
      <c r="E27" s="10"/>
      <c r="F27" s="10"/>
      <c r="G27" s="10"/>
    </row>
    <row r="28" spans="1:7">
      <c r="A28" s="7" t="s">
        <v>26</v>
      </c>
      <c r="B28" s="8">
        <f>B5+B18</f>
        <v>220576496.67000002</v>
      </c>
      <c r="C28" s="8">
        <f t="shared" ref="C28:G28" si="6">C5+C18</f>
        <v>30652693.950000003</v>
      </c>
      <c r="D28" s="8">
        <f t="shared" si="6"/>
        <v>251229190.61999997</v>
      </c>
      <c r="E28" s="8">
        <f t="shared" si="6"/>
        <v>44165078.399999991</v>
      </c>
      <c r="F28" s="8">
        <f t="shared" si="6"/>
        <v>44165078.399999991</v>
      </c>
      <c r="G28" s="8">
        <f t="shared" si="6"/>
        <v>207064112.21999997</v>
      </c>
    </row>
    <row r="29" spans="1:7" ht="5.0999999999999996" customHeight="1">
      <c r="A29" s="13"/>
      <c r="B29" s="14"/>
      <c r="C29" s="14"/>
      <c r="D29" s="14"/>
      <c r="E29" s="14"/>
      <c r="F29" s="14"/>
      <c r="G29" s="14"/>
    </row>
    <row r="32" spans="1:7">
      <c r="A32" s="15" t="s">
        <v>27</v>
      </c>
      <c r="D32" s="16" t="s">
        <v>27</v>
      </c>
    </row>
    <row r="33" spans="1:4" ht="45">
      <c r="A33" s="17" t="s">
        <v>28</v>
      </c>
      <c r="D33" s="18" t="s">
        <v>29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2017-07-17T22:41:04Z</dcterms:created>
  <dcterms:modified xsi:type="dcterms:W3CDTF">2017-08-08T21:35:18Z</dcterms:modified>
</cp:coreProperties>
</file>