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6b" sheetId="39" r:id="rId2"/>
  </sheets>
  <calcPr calcId="152511"/>
</workbook>
</file>

<file path=xl/calcChain.xml><?xml version="1.0" encoding="utf-8"?>
<calcChain xmlns="http://schemas.openxmlformats.org/spreadsheetml/2006/main">
  <c r="D26" i="39" l="1"/>
  <c r="G26" i="39" s="1"/>
  <c r="D25" i="39"/>
  <c r="G25" i="39" s="1"/>
  <c r="G24" i="39"/>
  <c r="D24" i="39"/>
  <c r="D23" i="39"/>
  <c r="G23" i="39" s="1"/>
  <c r="D22" i="39"/>
  <c r="G22" i="39" s="1"/>
  <c r="D21" i="39"/>
  <c r="G21" i="39" s="1"/>
  <c r="D20" i="39"/>
  <c r="G20" i="39" s="1"/>
  <c r="D19" i="39"/>
  <c r="G19" i="39" s="1"/>
  <c r="F18" i="39"/>
  <c r="E18" i="39"/>
  <c r="C18" i="39"/>
  <c r="B18" i="39"/>
  <c r="D15" i="39"/>
  <c r="G15" i="39" s="1"/>
  <c r="D14" i="39"/>
  <c r="G14" i="39" s="1"/>
  <c r="D13" i="39"/>
  <c r="G13" i="39" s="1"/>
  <c r="D12" i="39"/>
  <c r="G12" i="39" s="1"/>
  <c r="D11" i="39"/>
  <c r="G11" i="39" s="1"/>
  <c r="G10" i="39"/>
  <c r="D10" i="39"/>
  <c r="D9" i="39"/>
  <c r="G9" i="39" s="1"/>
  <c r="G8" i="39"/>
  <c r="D8" i="39"/>
  <c r="D7" i="39"/>
  <c r="D6" i="39"/>
  <c r="G6" i="39" s="1"/>
  <c r="F5" i="39"/>
  <c r="F28" i="39" s="1"/>
  <c r="E5" i="39"/>
  <c r="E28" i="39" s="1"/>
  <c r="C5" i="39"/>
  <c r="B5" i="39"/>
  <c r="B28" i="39" s="1"/>
  <c r="C28" i="39" l="1"/>
  <c r="D5" i="39"/>
  <c r="D18" i="39"/>
  <c r="G18" i="39"/>
  <c r="G7" i="39"/>
  <c r="G5" i="39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D28" i="39" l="1"/>
  <c r="G28" i="39"/>
</calcChain>
</file>

<file path=xl/sharedStrings.xml><?xml version="1.0" encoding="utf-8"?>
<sst xmlns="http://schemas.openxmlformats.org/spreadsheetml/2006/main" count="277" uniqueCount="104">
  <si>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</si>
  <si>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</si>
  <si>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</si>
  <si>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</si>
  <si>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</si>
  <si>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</si>
  <si>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</si>
  <si>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</si>
  <si>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</si>
  <si>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</si>
  <si>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</si>
  <si>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</si>
  <si>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</si>
  <si>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</si>
  <si>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</si>
  <si>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</si>
  <si>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</si>
  <si>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</si>
  <si>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</si>
  <si>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</si>
  <si>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</si>
  <si>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</si>
  <si>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</si>
  <si>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</si>
  <si>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</si>
  <si>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</si>
  <si>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</si>
  <si>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</si>
  <si>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</si>
  <si>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</si>
  <si>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</si>
  <si>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</si>
  <si>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</si>
  <si>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</si>
  <si>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</si>
  <si>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</si>
  <si>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</si>
  <si>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</si>
  <si>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</si>
  <si>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</si>
  <si>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</si>
  <si>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</si>
  <si>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</si>
  <si>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</si>
  <si>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</si>
  <si>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</si>
  <si>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</si>
  <si>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</si>
  <si>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</si>
  <si>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</si>
  <si>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</si>
  <si>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</si>
  <si>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</si>
  <si>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</si>
  <si>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</si>
  <si>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</si>
  <si>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</si>
  <si>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</si>
  <si>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</si>
  <si>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</si>
  <si>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</si>
  <si>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</si>
  <si>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</si>
  <si>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</si>
  <si>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</si>
  <si>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</si>
  <si>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</si>
  <si>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</si>
  <si>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</si>
  <si>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</si>
  <si>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</si>
  <si>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</si>
  <si>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</si>
  <si>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</si>
  <si>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</si>
  <si>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</si>
  <si>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</si>
  <si>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</si>
  <si>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</si>
  <si>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Ma. Guadalupe Martha Saucedo Serrano</t>
  </si>
  <si>
    <t>Directora de Administración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</si>
  <si>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</si>
  <si>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</si>
  <si>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</si>
  <si>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</si>
  <si>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</si>
  <si>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</si>
  <si>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</si>
  <si>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</si>
  <si>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</si>
  <si>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</si>
  <si>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</si>
  <si>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</si>
  <si>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</si>
  <si>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</si>
  <si>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</si>
  <si>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</si>
  <si>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</si>
  <si>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</si>
  <si>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</si>
  <si>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E. Dependencia o Unidad Administrativa 5</t>
  </si>
  <si>
    <t>Maria Adriana Camarena de Obeso</t>
  </si>
  <si>
    <t>Directora General</t>
  </si>
  <si>
    <t>INSTITUTO ESTATAL DE LA CULTURA DEL ESTADO DE GUANAJUATO
Estado Analítico del Ejercicio del Presupuesto de Egresos Detallado - LDF
Clasificación Administrativa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</si>
</sst>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8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2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42" sqref="A42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5" t="s">
        <v>103</v>
      </c>
      <c r="B1" s="46"/>
      <c r="C1" s="46"/>
      <c r="D1" s="46"/>
      <c r="E1" s="46"/>
      <c r="F1" s="46"/>
      <c r="G1" s="47"/>
    </row>
    <row r="2" spans="1:7" x14ac:dyDescent="0.2">
      <c r="A2" s="22"/>
      <c r="B2" s="48" t="s">
        <v>76</v>
      </c>
      <c r="C2" s="48"/>
      <c r="D2" s="48"/>
      <c r="E2" s="48"/>
      <c r="F2" s="48"/>
      <c r="G2" s="22"/>
    </row>
    <row r="3" spans="1:7" ht="22.5" x14ac:dyDescent="0.2">
      <c r="A3" s="23" t="s">
        <v>81</v>
      </c>
      <c r="B3" s="32" t="s">
        <v>82</v>
      </c>
      <c r="C3" s="32" t="s">
        <v>77</v>
      </c>
      <c r="D3" s="32" t="s">
        <v>74</v>
      </c>
      <c r="E3" s="32" t="s">
        <v>75</v>
      </c>
      <c r="F3" s="32" t="s">
        <v>78</v>
      </c>
      <c r="G3" s="23" t="s">
        <v>84</v>
      </c>
    </row>
    <row r="4" spans="1:7" x14ac:dyDescent="0.2">
      <c r="A4" s="24" t="s">
        <v>85</v>
      </c>
      <c r="B4" s="17"/>
      <c r="C4" s="17"/>
      <c r="D4" s="17"/>
      <c r="E4" s="17"/>
      <c r="F4" s="17"/>
      <c r="G4" s="17"/>
    </row>
    <row r="5" spans="1:7" x14ac:dyDescent="0.2">
      <c r="A5" s="25" t="s">
        <v>86</v>
      </c>
      <c r="B5" s="18">
        <f>SUM(B6:B15)</f>
        <v>204576659.47</v>
      </c>
      <c r="C5" s="18">
        <f t="shared" ref="C5:G5" si="0">SUM(C6:C15)</f>
        <v>147791298.07000002</v>
      </c>
      <c r="D5" s="18">
        <f t="shared" si="0"/>
        <v>352367957.54000002</v>
      </c>
      <c r="E5" s="18">
        <f t="shared" si="0"/>
        <v>332642169.55999994</v>
      </c>
      <c r="F5" s="18">
        <f t="shared" si="0"/>
        <v>331909127.28999996</v>
      </c>
      <c r="G5" s="18">
        <f t="shared" si="0"/>
        <v>19725787.979999997</v>
      </c>
    </row>
    <row r="6" spans="1:7" x14ac:dyDescent="0.2">
      <c r="A6" s="26" t="s">
        <v>87</v>
      </c>
      <c r="B6" s="19">
        <v>9779437</v>
      </c>
      <c r="C6" s="19">
        <v>28475537.039999999</v>
      </c>
      <c r="D6" s="19">
        <f>B6+C6</f>
        <v>38254974.039999999</v>
      </c>
      <c r="E6" s="19">
        <v>31852601.359999999</v>
      </c>
      <c r="F6" s="19">
        <v>31602131.370000001</v>
      </c>
      <c r="G6" s="19">
        <f>D6-E6</f>
        <v>6402372.6799999997</v>
      </c>
    </row>
    <row r="7" spans="1:7" x14ac:dyDescent="0.2">
      <c r="A7" s="26" t="s">
        <v>88</v>
      </c>
      <c r="B7" s="19">
        <v>17435595</v>
      </c>
      <c r="C7" s="19">
        <v>486723.3</v>
      </c>
      <c r="D7" s="19">
        <f t="shared" ref="D7:D15" si="1">B7+C7</f>
        <v>17922318.300000001</v>
      </c>
      <c r="E7" s="19">
        <v>15423955.68</v>
      </c>
      <c r="F7" s="19">
        <v>15397135.68</v>
      </c>
      <c r="G7" s="19">
        <f t="shared" ref="G7:G15" si="2">D7-E7</f>
        <v>2498362.620000001</v>
      </c>
    </row>
    <row r="8" spans="1:7" x14ac:dyDescent="0.2">
      <c r="A8" s="26" t="s">
        <v>89</v>
      </c>
      <c r="B8" s="19">
        <v>42560303</v>
      </c>
      <c r="C8" s="19">
        <v>1027953.96</v>
      </c>
      <c r="D8" s="19">
        <f t="shared" si="1"/>
        <v>43588256.960000001</v>
      </c>
      <c r="E8" s="19">
        <v>43573256.960000001</v>
      </c>
      <c r="F8" s="19">
        <v>43573058.990000002</v>
      </c>
      <c r="G8" s="19">
        <f t="shared" si="2"/>
        <v>15000</v>
      </c>
    </row>
    <row r="9" spans="1:7" x14ac:dyDescent="0.2">
      <c r="A9" s="26" t="s">
        <v>90</v>
      </c>
      <c r="B9" s="19">
        <v>25223308</v>
      </c>
      <c r="C9" s="19">
        <v>1896970.81</v>
      </c>
      <c r="D9" s="19">
        <f t="shared" si="1"/>
        <v>27120278.809999999</v>
      </c>
      <c r="E9" s="19">
        <v>26186178.809999999</v>
      </c>
      <c r="F9" s="19">
        <v>26186178.809999999</v>
      </c>
      <c r="G9" s="19">
        <f t="shared" si="2"/>
        <v>934100</v>
      </c>
    </row>
    <row r="10" spans="1:7" x14ac:dyDescent="0.2">
      <c r="A10" s="26" t="s">
        <v>91</v>
      </c>
      <c r="B10" s="19">
        <v>8511115</v>
      </c>
      <c r="C10" s="19">
        <v>90244858.829999998</v>
      </c>
      <c r="D10" s="19">
        <f t="shared" si="1"/>
        <v>98755973.829999998</v>
      </c>
      <c r="E10" s="19">
        <v>98755973.829999998</v>
      </c>
      <c r="F10" s="19">
        <v>98755973.829999998</v>
      </c>
      <c r="G10" s="19">
        <f t="shared" si="2"/>
        <v>0</v>
      </c>
    </row>
    <row r="11" spans="1:7" x14ac:dyDescent="0.2">
      <c r="A11" s="26" t="s">
        <v>92</v>
      </c>
      <c r="B11" s="19">
        <v>40419094</v>
      </c>
      <c r="C11" s="19">
        <v>8727923.0500000007</v>
      </c>
      <c r="D11" s="19">
        <f t="shared" si="1"/>
        <v>49147017.049999997</v>
      </c>
      <c r="E11" s="19">
        <v>40102808.119999997</v>
      </c>
      <c r="F11" s="19">
        <v>39751886.240000002</v>
      </c>
      <c r="G11" s="19">
        <f t="shared" si="2"/>
        <v>9044208.9299999997</v>
      </c>
    </row>
    <row r="12" spans="1:7" x14ac:dyDescent="0.2">
      <c r="A12" s="26" t="s">
        <v>93</v>
      </c>
      <c r="B12" s="19">
        <v>5248975</v>
      </c>
      <c r="C12" s="19">
        <v>1857640.67</v>
      </c>
      <c r="D12" s="19">
        <f t="shared" si="1"/>
        <v>7106615.6699999999</v>
      </c>
      <c r="E12" s="19">
        <v>6604610.3399999999</v>
      </c>
      <c r="F12" s="19">
        <v>6599208.9100000001</v>
      </c>
      <c r="G12" s="19">
        <f t="shared" si="2"/>
        <v>502005.33000000007</v>
      </c>
    </row>
    <row r="13" spans="1:7" x14ac:dyDescent="0.2">
      <c r="A13" s="26" t="s">
        <v>94</v>
      </c>
      <c r="B13" s="19">
        <v>31340439</v>
      </c>
      <c r="C13" s="19">
        <v>5536898.3300000001</v>
      </c>
      <c r="D13" s="19">
        <f t="shared" si="1"/>
        <v>36877337.329999998</v>
      </c>
      <c r="E13" s="19">
        <v>36748115.740000002</v>
      </c>
      <c r="F13" s="19">
        <v>36648884.740000002</v>
      </c>
      <c r="G13" s="19">
        <f t="shared" si="2"/>
        <v>129221.58999999613</v>
      </c>
    </row>
    <row r="14" spans="1:7" ht="22.5" x14ac:dyDescent="0.2">
      <c r="A14" s="26" t="s">
        <v>95</v>
      </c>
      <c r="B14" s="19">
        <v>24058393.469999999</v>
      </c>
      <c r="C14" s="19">
        <v>9536792.0800000001</v>
      </c>
      <c r="D14" s="19">
        <f t="shared" si="1"/>
        <v>33595185.549999997</v>
      </c>
      <c r="E14" s="19">
        <v>33394668.719999999</v>
      </c>
      <c r="F14" s="19">
        <v>33394668.719999999</v>
      </c>
      <c r="G14" s="19">
        <f t="shared" si="2"/>
        <v>200516.82999999821</v>
      </c>
    </row>
    <row r="15" spans="1:7" x14ac:dyDescent="0.2">
      <c r="A15" s="26"/>
      <c r="B15" s="19"/>
      <c r="C15" s="19"/>
      <c r="D15" s="19">
        <f t="shared" si="1"/>
        <v>0</v>
      </c>
      <c r="E15" s="19"/>
      <c r="F15" s="19"/>
      <c r="G15" s="19">
        <f t="shared" si="2"/>
        <v>0</v>
      </c>
    </row>
    <row r="16" spans="1:7" ht="5.0999999999999996" customHeight="1" x14ac:dyDescent="0.2">
      <c r="A16" s="26"/>
      <c r="B16" s="19"/>
      <c r="C16" s="19"/>
      <c r="D16" s="19"/>
      <c r="E16" s="19"/>
      <c r="F16" s="19"/>
      <c r="G16" s="19"/>
    </row>
    <row r="17" spans="1:7" x14ac:dyDescent="0.2">
      <c r="A17" s="27" t="s">
        <v>96</v>
      </c>
      <c r="B17" s="19"/>
      <c r="C17" s="19"/>
      <c r="D17" s="19"/>
      <c r="E17" s="19"/>
      <c r="F17" s="19"/>
      <c r="G17" s="19"/>
    </row>
    <row r="18" spans="1:7" x14ac:dyDescent="0.2">
      <c r="A18" s="27" t="s">
        <v>97</v>
      </c>
      <c r="B18" s="18">
        <f>SUM(B19:B26)</f>
        <v>0</v>
      </c>
      <c r="C18" s="18">
        <f t="shared" ref="C18:G18" si="3">SUM(C19:C26)</f>
        <v>21692423.5</v>
      </c>
      <c r="D18" s="18">
        <f t="shared" si="3"/>
        <v>21692423.5</v>
      </c>
      <c r="E18" s="18">
        <f t="shared" si="3"/>
        <v>17277873.219999999</v>
      </c>
      <c r="F18" s="18">
        <f t="shared" si="3"/>
        <v>17277873.219999999</v>
      </c>
      <c r="G18" s="18">
        <f t="shared" si="3"/>
        <v>4414550.28</v>
      </c>
    </row>
    <row r="19" spans="1:7" x14ac:dyDescent="0.2">
      <c r="A19" s="26" t="s">
        <v>87</v>
      </c>
      <c r="B19" s="19">
        <v>0</v>
      </c>
      <c r="C19" s="19">
        <v>14651423.5</v>
      </c>
      <c r="D19" s="19">
        <f>B19+C19</f>
        <v>14651423.5</v>
      </c>
      <c r="E19" s="19">
        <v>13413304.52</v>
      </c>
      <c r="F19" s="19">
        <v>13413304.52</v>
      </c>
      <c r="G19" s="19">
        <f t="shared" ref="G19:G26" si="4">D19-E19</f>
        <v>1238118.9800000004</v>
      </c>
    </row>
    <row r="20" spans="1:7" x14ac:dyDescent="0.2">
      <c r="A20" s="26" t="s">
        <v>90</v>
      </c>
      <c r="B20" s="19">
        <v>0</v>
      </c>
      <c r="C20" s="19">
        <v>2574000</v>
      </c>
      <c r="D20" s="19">
        <f t="shared" ref="D20:D26" si="5">B20+C20</f>
        <v>2574000</v>
      </c>
      <c r="E20" s="19">
        <v>897568.7</v>
      </c>
      <c r="F20" s="19">
        <v>897568.7</v>
      </c>
      <c r="G20" s="19">
        <f t="shared" si="4"/>
        <v>1676431.3</v>
      </c>
    </row>
    <row r="21" spans="1:7" x14ac:dyDescent="0.2">
      <c r="A21" s="26" t="s">
        <v>91</v>
      </c>
      <c r="B21" s="19">
        <v>0</v>
      </c>
      <c r="C21" s="19">
        <v>2967000</v>
      </c>
      <c r="D21" s="19">
        <f t="shared" si="5"/>
        <v>2967000</v>
      </c>
      <c r="E21" s="19">
        <v>2967000</v>
      </c>
      <c r="F21" s="19">
        <v>2967000</v>
      </c>
      <c r="G21" s="19">
        <f t="shared" si="4"/>
        <v>0</v>
      </c>
    </row>
    <row r="22" spans="1:7" ht="22.5" x14ac:dyDescent="0.2">
      <c r="A22" s="26" t="s">
        <v>95</v>
      </c>
      <c r="B22" s="19">
        <v>0</v>
      </c>
      <c r="C22" s="19">
        <v>1500000</v>
      </c>
      <c r="D22" s="19">
        <f t="shared" si="5"/>
        <v>1500000</v>
      </c>
      <c r="E22" s="19">
        <v>0</v>
      </c>
      <c r="F22" s="19">
        <v>0</v>
      </c>
      <c r="G22" s="19">
        <f t="shared" si="4"/>
        <v>1500000</v>
      </c>
    </row>
    <row r="23" spans="1:7" x14ac:dyDescent="0.2">
      <c r="A23" s="26" t="s">
        <v>100</v>
      </c>
      <c r="B23" s="19"/>
      <c r="C23" s="19"/>
      <c r="D23" s="19">
        <f t="shared" si="5"/>
        <v>0</v>
      </c>
      <c r="E23" s="19"/>
      <c r="F23" s="19"/>
      <c r="G23" s="19">
        <f t="shared" si="4"/>
        <v>0</v>
      </c>
    </row>
    <row r="24" spans="1:7" x14ac:dyDescent="0.2">
      <c r="A24" s="26" t="s">
        <v>98</v>
      </c>
      <c r="B24" s="19"/>
      <c r="C24" s="19"/>
      <c r="D24" s="19">
        <f t="shared" si="5"/>
        <v>0</v>
      </c>
      <c r="E24" s="19"/>
      <c r="F24" s="19"/>
      <c r="G24" s="19">
        <f t="shared" si="4"/>
        <v>0</v>
      </c>
    </row>
    <row r="25" spans="1:7" x14ac:dyDescent="0.2">
      <c r="A25" s="26" t="s">
        <v>99</v>
      </c>
      <c r="B25" s="19"/>
      <c r="C25" s="19"/>
      <c r="D25" s="19">
        <f t="shared" si="5"/>
        <v>0</v>
      </c>
      <c r="E25" s="19"/>
      <c r="F25" s="19"/>
      <c r="G25" s="19">
        <f t="shared" si="4"/>
        <v>0</v>
      </c>
    </row>
    <row r="26" spans="1:7" x14ac:dyDescent="0.2">
      <c r="A26" s="26"/>
      <c r="B26" s="19"/>
      <c r="C26" s="19"/>
      <c r="D26" s="19">
        <f t="shared" si="5"/>
        <v>0</v>
      </c>
      <c r="E26" s="19"/>
      <c r="F26" s="19"/>
      <c r="G26" s="19">
        <f t="shared" si="4"/>
        <v>0</v>
      </c>
    </row>
    <row r="27" spans="1:7" ht="5.0999999999999996" customHeight="1" x14ac:dyDescent="0.2">
      <c r="A27" s="28"/>
      <c r="B27" s="19"/>
      <c r="C27" s="19"/>
      <c r="D27" s="19"/>
      <c r="E27" s="19"/>
      <c r="F27" s="19"/>
      <c r="G27" s="19"/>
    </row>
    <row r="28" spans="1:7" x14ac:dyDescent="0.2">
      <c r="A28" s="25" t="s">
        <v>83</v>
      </c>
      <c r="B28" s="18">
        <f>B5+B18</f>
        <v>204576659.47</v>
      </c>
      <c r="C28" s="18">
        <f t="shared" ref="C28:G28" si="6">C5+C18</f>
        <v>169483721.57000002</v>
      </c>
      <c r="D28" s="18">
        <f t="shared" si="6"/>
        <v>374060381.04000002</v>
      </c>
      <c r="E28" s="18">
        <f t="shared" si="6"/>
        <v>349920042.77999997</v>
      </c>
      <c r="F28" s="18">
        <f t="shared" si="6"/>
        <v>349187000.50999999</v>
      </c>
      <c r="G28" s="18">
        <f t="shared" si="6"/>
        <v>24140338.259999998</v>
      </c>
    </row>
    <row r="29" spans="1:7" ht="5.0999999999999996" customHeight="1" x14ac:dyDescent="0.2">
      <c r="A29" s="29"/>
      <c r="B29" s="20"/>
      <c r="C29" s="20"/>
      <c r="D29" s="20"/>
      <c r="E29" s="20"/>
      <c r="F29" s="20"/>
      <c r="G29" s="20"/>
    </row>
    <row r="30" spans="1:7" x14ac:dyDescent="0.2">
      <c r="A30" s="51" t="s">
        <v>73</v>
      </c>
      <c r="B30" s="51"/>
      <c r="C30" s="51"/>
      <c r="D30" s="51"/>
      <c r="E30" s="51"/>
      <c r="F30" s="21"/>
      <c r="G30" s="21"/>
    </row>
    <row r="31" spans="1:7" s="21" customFormat="1" x14ac:dyDescent="0.2"/>
    <row r="32" spans="1:7" s="21" customFormat="1" x14ac:dyDescent="0.2"/>
    <row r="33" spans="1:7" s="21" customFormat="1" x14ac:dyDescent="0.2">
      <c r="A33" s="30" t="s">
        <v>101</v>
      </c>
      <c r="D33" s="49" t="s">
        <v>79</v>
      </c>
      <c r="E33" s="49"/>
      <c r="F33" s="49"/>
      <c r="G33" s="49"/>
    </row>
    <row r="34" spans="1:7" s="21" customFormat="1" x14ac:dyDescent="0.2">
      <c r="A34" s="31" t="s">
        <v>102</v>
      </c>
      <c r="D34" s="50" t="s">
        <v>80</v>
      </c>
      <c r="E34" s="50"/>
      <c r="F34" s="50"/>
      <c r="G34" s="50"/>
    </row>
    <row r="35" spans="1:7" s="21" customFormat="1" x14ac:dyDescent="0.2"/>
  </sheetData>
  <mergeCells count="5">
    <mergeCell ref="A1:G1"/>
    <mergeCell ref="B2:F2"/>
    <mergeCell ref="D33:G33"/>
    <mergeCell ref="D34:G34"/>
    <mergeCell ref="A30:E30"/>
  </mergeCells>
  <pageMargins left="0.70866141732283472" right="0.70866141732283472" top="0.74803149606299213" bottom="0.74803149606299213" header="0.31496062992125984" footer="0.31496062992125984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F6b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2019-01-23T21:55:14Z</cp:lastPrinted>
  <dcterms:created xsi:type="dcterms:W3CDTF">2014-01-27T16:27:43Z</dcterms:created>
  <dcterms:modified xsi:type="dcterms:W3CDTF">2019-01-23T21:55:28Z</dcterms:modified>
</cp:coreProperties>
</file>