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22" i="1"/>
  <c r="I22"/>
  <c r="H22"/>
  <c r="G22"/>
  <c r="E22"/>
  <c r="D22"/>
  <c r="F20"/>
  <c r="K20" s="1"/>
  <c r="F19"/>
  <c r="K19" s="1"/>
  <c r="F18"/>
  <c r="K18" s="1"/>
  <c r="F17"/>
  <c r="K17" s="1"/>
  <c r="F16"/>
  <c r="K16" s="1"/>
  <c r="F15"/>
  <c r="K15" s="1"/>
  <c r="F14"/>
  <c r="K14" s="1"/>
  <c r="F13"/>
  <c r="K13" s="1"/>
  <c r="F12"/>
  <c r="F22" s="1"/>
  <c r="K12" l="1"/>
  <c r="K22" s="1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<sst xmlns="http://schemas.openxmlformats.org/spreadsheetml/2006/main" count="32" uniqueCount="32">
  <si>
    <t>ESTADO ANALÍTICO DEL EJERCICIO DEL PRESUPUESTO DE EGRESOS</t>
  </si>
  <si>
    <t>CLASIFICACIÓN ADMINISTRATIVA</t>
  </si>
  <si>
    <t>Ente Público:</t>
  </si>
  <si>
    <t>INSTITUTO ESTATAL DE LA CULTURA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</si>
  <si>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</si>
  <si>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</si>
  <si>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</si>
  <si>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</si>
  <si>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</si>
  <si>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</si>
  <si>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</si>
  <si>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</si>
  <si>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</si>
  <si>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</si>
  <si>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</si>
  <si>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</si>
  <si>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DIRECCIÓN GENERAL</t>
  </si>
  <si>
    <t>DIRECCIÓN DE ADMINISTRACIÓN</t>
  </si>
  <si>
    <t>DIRECCIÓN DE PROMOCIÓN CULTURAL</t>
  </si>
  <si>
    <t>DIRECCIÓN DE FORMACIÓN E INVESTIGACIÓN</t>
  </si>
  <si>
    <t>DIRECCIÓN DE CONSERVACIÓN DEL PATRIMONIO</t>
  </si>
  <si>
    <t>DIRECCIÓN DE DIFUSIÓN ARTÍSTICA</t>
  </si>
  <si>
    <t>DIRECCIÓN EDITORIAL</t>
  </si>
  <si>
    <t>DIRECCIÓN DE MUSEOS</t>
  </si>
  <si>
    <t>DIRECCIÓN DE VINCULACIÓN ASUNTOS ARQUEOLÓGICOS</t>
  </si>
  <si>
    <t>Total del Gasto</t>
  </si>
  <si>
    <t>Bajo protesta de decir verdad declaramos que los Estados Financieros y sus Notas son razonablemente correctos y responsabilidad del emisor</t>
  </si>
  <si>
    <t>Juan Alcocer Flores</t>
  </si>
  <si>
    <t>Ma. Guadalupe Martha Saucedo  Serrano</t>
  </si>
  <si>
    <t xml:space="preserve">Director General </t>
  </si>
  <si>
    <t>Directora de Admnistración</t>
  </si>
  <si>
    <t>Del 1 de Enero al 30 de Septiembre de 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</si>
</sst>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2" borderId="0" xfId="0" applyFont="1" applyFill="1"/>
    <xf numFmtId="0" fontId="6" fillId="0" borderId="1" xfId="0" applyFont="1" applyBorder="1"/>
    <xf numFmtId="0" fontId="7" fillId="2" borderId="1" xfId="0" applyFont="1" applyFill="1" applyBorder="1"/>
    <xf numFmtId="0" fontId="8" fillId="0" borderId="0" xfId="0" applyFont="1" applyBorder="1"/>
    <xf numFmtId="0" fontId="7" fillId="0" borderId="0" xfId="0" applyFont="1" applyAlignment="1">
      <alignment horizontal="center"/>
    </xf>
    <xf numFmtId="43" fontId="2" fillId="0" borderId="0" xfId="1" applyFont="1"/>
    <xf numFmtId="43" fontId="2" fillId="0" borderId="0" xfId="0" applyNumberFormat="1" applyFont="1"/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left" wrapText="1"/>
      <protection locked="0"/>
    </xf>
    <xf numFmtId="49" fontId="0" fillId="0" borderId="1" xfId="0" applyNumberFormat="1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>
      <selection activeCell="B3" sqref="B3:K3"/>
    </sheetView>
  </sheetViews>
  <sheetFormatPr baseColWidth="10" defaultRowHeight="12.75"/>
  <cols>
    <col min="1" max="1" width="2.28515625" style="1" customWidth="1"/>
    <col min="2" max="2" width="3.28515625" style="2" customWidth="1"/>
    <col min="3" max="3" width="52.5703125" style="2" customWidth="1"/>
    <col min="4" max="4" width="15.7109375" style="2" customWidth="1"/>
    <col min="5" max="5" width="14.7109375" style="2" customWidth="1"/>
    <col min="6" max="6" width="14.85546875" style="2" customWidth="1"/>
    <col min="7" max="7" width="15.42578125" style="2" customWidth="1"/>
    <col min="8" max="9" width="14.7109375" style="2" customWidth="1"/>
    <col min="10" max="10" width="16.140625" style="2" customWidth="1"/>
    <col min="11" max="11" width="15.140625" style="2" customWidth="1"/>
    <col min="12" max="12" width="2.7109375" style="1" customWidth="1"/>
    <col min="13" max="16384" width="11.42578125" style="2"/>
  </cols>
  <sheetData>
    <row r="1" spans="2:11" ht="7.5" customHeight="1"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2:11" ht="19.5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ht="19.5" customHeight="1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</row>
    <row r="4" spans="2:11" ht="19.5" customHeight="1">
      <c r="B4" s="31" t="s">
        <v>31</v>
      </c>
      <c r="C4" s="31"/>
      <c r="D4" s="31"/>
      <c r="E4" s="31"/>
      <c r="F4" s="31"/>
      <c r="G4" s="31"/>
      <c r="H4" s="31"/>
      <c r="I4" s="31"/>
      <c r="J4" s="31"/>
      <c r="K4" s="31"/>
    </row>
    <row r="5" spans="2:11" s="1" customFormat="1"/>
    <row r="6" spans="2:11" s="1" customFormat="1" ht="15">
      <c r="C6" s="3" t="s">
        <v>2</v>
      </c>
      <c r="D6" s="32" t="s">
        <v>3</v>
      </c>
      <c r="E6" s="32"/>
      <c r="F6" s="33"/>
      <c r="G6" s="4"/>
      <c r="H6" s="5"/>
      <c r="I6" s="5"/>
      <c r="J6" s="5"/>
    </row>
    <row r="7" spans="2:11" s="1" customFormat="1"/>
    <row r="8" spans="2:11">
      <c r="B8" s="34" t="s">
        <v>4</v>
      </c>
      <c r="C8" s="34"/>
      <c r="D8" s="35" t="s">
        <v>5</v>
      </c>
      <c r="E8" s="35"/>
      <c r="F8" s="35"/>
      <c r="G8" s="35"/>
      <c r="H8" s="35"/>
      <c r="I8" s="35"/>
      <c r="J8" s="35"/>
      <c r="K8" s="35" t="s">
        <v>6</v>
      </c>
    </row>
    <row r="9" spans="2:11" ht="25.5">
      <c r="B9" s="34"/>
      <c r="C9" s="34"/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6" t="s">
        <v>13</v>
      </c>
      <c r="K9" s="35"/>
    </row>
    <row r="10" spans="2:11">
      <c r="B10" s="34"/>
      <c r="C10" s="34"/>
      <c r="D10" s="6">
        <v>1</v>
      </c>
      <c r="E10" s="6">
        <v>2</v>
      </c>
      <c r="F10" s="6" t="s">
        <v>14</v>
      </c>
      <c r="G10" s="6">
        <v>4</v>
      </c>
      <c r="H10" s="6">
        <v>5</v>
      </c>
      <c r="I10" s="6">
        <v>6</v>
      </c>
      <c r="J10" s="6">
        <v>7</v>
      </c>
      <c r="K10" s="6" t="s">
        <v>15</v>
      </c>
    </row>
    <row r="11" spans="2:11">
      <c r="B11" s="7"/>
      <c r="C11" s="8"/>
      <c r="D11" s="9"/>
      <c r="E11" s="9"/>
      <c r="F11" s="9"/>
      <c r="G11" s="9"/>
      <c r="H11" s="9"/>
      <c r="I11" s="9"/>
      <c r="J11" s="9"/>
      <c r="K11" s="9"/>
    </row>
    <row r="12" spans="2:11">
      <c r="B12" s="10"/>
      <c r="C12" s="8" t="s">
        <v>16</v>
      </c>
      <c r="D12" s="11">
        <v>16761082.940000001</v>
      </c>
      <c r="E12" s="11">
        <v>31820584.469999999</v>
      </c>
      <c r="F12" s="11">
        <f>+D12+E12</f>
        <v>48581667.409999996</v>
      </c>
      <c r="G12" s="11">
        <v>19598398.75</v>
      </c>
      <c r="H12" s="11">
        <v>18280545.550000001</v>
      </c>
      <c r="I12" s="11">
        <v>18280545.550000001</v>
      </c>
      <c r="J12" s="11">
        <v>18280545.550000001</v>
      </c>
      <c r="K12" s="11">
        <f t="shared" ref="K12:K20" si="0">+F12-H12</f>
        <v>30301121.859999996</v>
      </c>
    </row>
    <row r="13" spans="2:11">
      <c r="B13" s="10"/>
      <c r="C13" s="12" t="s">
        <v>17</v>
      </c>
      <c r="D13" s="11">
        <v>13377111.65</v>
      </c>
      <c r="E13" s="11">
        <v>4890061.2700000005</v>
      </c>
      <c r="F13" s="11">
        <f t="shared" ref="F13:F20" si="1">+D13+E13</f>
        <v>18267172.920000002</v>
      </c>
      <c r="G13" s="11">
        <v>10221021.860000001</v>
      </c>
      <c r="H13" s="11">
        <v>9345426.0899999999</v>
      </c>
      <c r="I13" s="11">
        <v>9345426.0899999999</v>
      </c>
      <c r="J13" s="11">
        <v>9345426.0899999999</v>
      </c>
      <c r="K13" s="11">
        <f t="shared" si="0"/>
        <v>8921746.8300000019</v>
      </c>
    </row>
    <row r="14" spans="2:11">
      <c r="B14" s="10"/>
      <c r="C14" s="12" t="s">
        <v>18</v>
      </c>
      <c r="D14" s="11">
        <v>41797381.549999997</v>
      </c>
      <c r="E14" s="11">
        <v>2434280.9300000002</v>
      </c>
      <c r="F14" s="11">
        <f t="shared" si="1"/>
        <v>44231662.479999997</v>
      </c>
      <c r="G14" s="11">
        <v>28819341.269999996</v>
      </c>
      <c r="H14" s="11">
        <v>28260205.000000004</v>
      </c>
      <c r="I14" s="11">
        <v>28260205.000000004</v>
      </c>
      <c r="J14" s="11">
        <v>28260205.000000004</v>
      </c>
      <c r="K14" s="11">
        <f t="shared" si="0"/>
        <v>15971457.479999993</v>
      </c>
    </row>
    <row r="15" spans="2:11">
      <c r="B15" s="10"/>
      <c r="C15" s="12" t="s">
        <v>19</v>
      </c>
      <c r="D15" s="11">
        <v>26363371.16</v>
      </c>
      <c r="E15" s="11">
        <v>2665214.0900000003</v>
      </c>
      <c r="F15" s="11">
        <f t="shared" si="1"/>
        <v>29028585.25</v>
      </c>
      <c r="G15" s="11">
        <v>20523783</v>
      </c>
      <c r="H15" s="11">
        <v>20229073.989999998</v>
      </c>
      <c r="I15" s="11">
        <v>20229073.989999998</v>
      </c>
      <c r="J15" s="11">
        <v>20229073.989999998</v>
      </c>
      <c r="K15" s="11">
        <f t="shared" si="0"/>
        <v>8799511.2600000016</v>
      </c>
    </row>
    <row r="16" spans="2:11">
      <c r="B16" s="10"/>
      <c r="C16" s="12" t="s">
        <v>20</v>
      </c>
      <c r="D16" s="11">
        <v>21949715.48</v>
      </c>
      <c r="E16" s="11">
        <v>65370876.860000007</v>
      </c>
      <c r="F16" s="11">
        <f t="shared" si="1"/>
        <v>87320592.340000004</v>
      </c>
      <c r="G16" s="11">
        <v>17245163.759999998</v>
      </c>
      <c r="H16" s="11">
        <v>16594715.119999999</v>
      </c>
      <c r="I16" s="11">
        <v>16594715.119999999</v>
      </c>
      <c r="J16" s="11">
        <v>16594715.119999999</v>
      </c>
      <c r="K16" s="11">
        <f t="shared" si="0"/>
        <v>70725877.219999999</v>
      </c>
    </row>
    <row r="17" spans="1:12">
      <c r="B17" s="10"/>
      <c r="C17" s="12" t="s">
        <v>21</v>
      </c>
      <c r="D17" s="11">
        <v>42008678.960000001</v>
      </c>
      <c r="E17" s="11">
        <v>13341897.66</v>
      </c>
      <c r="F17" s="11">
        <f t="shared" si="1"/>
        <v>55350576.620000005</v>
      </c>
      <c r="G17" s="11">
        <v>20304519.870000001</v>
      </c>
      <c r="H17" s="11">
        <v>18449497.140000001</v>
      </c>
      <c r="I17" s="11">
        <v>18449497.140000001</v>
      </c>
      <c r="J17" s="11">
        <v>18449497.140000001</v>
      </c>
      <c r="K17" s="11">
        <f t="shared" si="0"/>
        <v>36901079.480000004</v>
      </c>
    </row>
    <row r="18" spans="1:12">
      <c r="B18" s="10"/>
      <c r="C18" s="12" t="s">
        <v>22</v>
      </c>
      <c r="D18" s="11">
        <v>4790668.71</v>
      </c>
      <c r="E18" s="11">
        <v>1049756.79</v>
      </c>
      <c r="F18" s="11">
        <f t="shared" si="1"/>
        <v>5840425.5</v>
      </c>
      <c r="G18" s="11">
        <v>3851675.33</v>
      </c>
      <c r="H18" s="11">
        <v>3253995.63</v>
      </c>
      <c r="I18" s="11">
        <v>3253995.63</v>
      </c>
      <c r="J18" s="11">
        <v>3253995.63</v>
      </c>
      <c r="K18" s="11">
        <f t="shared" si="0"/>
        <v>2586429.87</v>
      </c>
    </row>
    <row r="19" spans="1:12">
      <c r="B19" s="10"/>
      <c r="C19" s="12" t="s">
        <v>23</v>
      </c>
      <c r="D19" s="11">
        <v>29591198.629999999</v>
      </c>
      <c r="E19" s="11">
        <v>1563677.6</v>
      </c>
      <c r="F19" s="11">
        <f t="shared" si="1"/>
        <v>31154876.23</v>
      </c>
      <c r="G19" s="11">
        <v>16321071.93</v>
      </c>
      <c r="H19" s="11">
        <v>15196483.65</v>
      </c>
      <c r="I19" s="11">
        <v>15196483.65</v>
      </c>
      <c r="J19" s="11">
        <v>15196483.65</v>
      </c>
      <c r="K19" s="11">
        <f t="shared" si="0"/>
        <v>15958392.58</v>
      </c>
    </row>
    <row r="20" spans="1:12" ht="16.5" customHeight="1">
      <c r="B20" s="10"/>
      <c r="C20" s="12" t="s">
        <v>24</v>
      </c>
      <c r="D20" s="11">
        <v>23937287.59</v>
      </c>
      <c r="E20" s="11">
        <v>10553826.199999999</v>
      </c>
      <c r="F20" s="11">
        <f t="shared" si="1"/>
        <v>34491113.789999999</v>
      </c>
      <c r="G20" s="11">
        <v>26477876.830000002</v>
      </c>
      <c r="H20" s="11">
        <v>25953554.530000005</v>
      </c>
      <c r="I20" s="11">
        <v>25953554.530000005</v>
      </c>
      <c r="J20" s="11">
        <v>25953554.530000005</v>
      </c>
      <c r="K20" s="11">
        <f t="shared" si="0"/>
        <v>8537559.2599999942</v>
      </c>
    </row>
    <row r="21" spans="1:12">
      <c r="B21" s="13"/>
      <c r="C21" s="14"/>
      <c r="D21" s="15"/>
      <c r="E21" s="15"/>
      <c r="F21" s="15"/>
      <c r="G21" s="15"/>
      <c r="H21" s="15"/>
      <c r="I21" s="15"/>
      <c r="J21" s="15"/>
      <c r="K21" s="15"/>
    </row>
    <row r="22" spans="1:12" s="20" customFormat="1">
      <c r="A22" s="16"/>
      <c r="B22" s="17"/>
      <c r="C22" s="18" t="s">
        <v>25</v>
      </c>
      <c r="D22" s="19">
        <f>SUM(D12:D20)</f>
        <v>220576496.67000002</v>
      </c>
      <c r="E22" s="19">
        <f t="shared" ref="E22:K22" si="2">SUM(E12:E20)</f>
        <v>133690175.87</v>
      </c>
      <c r="F22" s="19">
        <f t="shared" si="2"/>
        <v>354266672.54000002</v>
      </c>
      <c r="G22" s="19">
        <f t="shared" si="2"/>
        <v>163362852.59999999</v>
      </c>
      <c r="H22" s="19">
        <f t="shared" si="2"/>
        <v>155563496.70000002</v>
      </c>
      <c r="I22" s="19">
        <f t="shared" si="2"/>
        <v>155563496.70000002</v>
      </c>
      <c r="J22" s="19">
        <f t="shared" si="2"/>
        <v>155563496.70000002</v>
      </c>
      <c r="K22" s="19">
        <f t="shared" si="2"/>
        <v>198703175.84</v>
      </c>
      <c r="L22" s="16"/>
    </row>
    <row r="23" spans="1:1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>
      <c r="B24" s="21" t="s">
        <v>26</v>
      </c>
      <c r="F24" s="1"/>
      <c r="G24" s="1"/>
      <c r="H24" s="1"/>
      <c r="I24" s="1"/>
      <c r="J24" s="1"/>
      <c r="K24" s="1"/>
    </row>
    <row r="25" spans="1:12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>
      <c r="B27" s="1"/>
      <c r="C27" s="22"/>
      <c r="D27" s="1"/>
      <c r="E27" s="1"/>
      <c r="F27" s="23"/>
      <c r="G27" s="23"/>
      <c r="H27" s="23"/>
      <c r="I27" s="23"/>
      <c r="J27" s="23"/>
      <c r="K27" s="24"/>
    </row>
    <row r="28" spans="1:12">
      <c r="C28" s="25" t="s">
        <v>27</v>
      </c>
      <c r="F28" s="28" t="s">
        <v>28</v>
      </c>
      <c r="G28" s="28"/>
      <c r="H28" s="28"/>
      <c r="I28" s="28"/>
      <c r="J28" s="28"/>
      <c r="K28" s="29"/>
    </row>
    <row r="29" spans="1:12">
      <c r="C29" s="25" t="s">
        <v>29</v>
      </c>
      <c r="F29" s="30" t="s">
        <v>30</v>
      </c>
      <c r="G29" s="30"/>
      <c r="H29" s="30"/>
      <c r="I29" s="30"/>
      <c r="J29" s="30"/>
      <c r="K29" s="30"/>
    </row>
    <row r="34" spans="7:10">
      <c r="G34" s="26"/>
      <c r="H34" s="26"/>
      <c r="I34" s="26"/>
      <c r="J34" s="26"/>
    </row>
    <row r="35" spans="7:10">
      <c r="G35" s="27"/>
      <c r="H35" s="27"/>
      <c r="I35" s="27"/>
      <c r="J35" s="27"/>
    </row>
  </sheetData>
  <mergeCells count="10">
    <mergeCell ref="F28:K28"/>
    <mergeCell ref="F29:K29"/>
    <mergeCell ref="B1:K1"/>
    <mergeCell ref="B2:K2"/>
    <mergeCell ref="B3:K3"/>
    <mergeCell ref="B4:K4"/>
    <mergeCell ref="D6:F6"/>
    <mergeCell ref="B8:C10"/>
    <mergeCell ref="D8:J8"/>
    <mergeCell ref="K8:K9"/>
  </mergeCells>
  <pageMargins left="0.31496062992125984" right="0.31496062992125984" top="0.74803149606299213" bottom="0.74803149606299213" header="0.31496062992125984" footer="0.31496062992125984"/>
  <pageSetup scale="7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2017-07-18T15:40:27Z</cp:lastPrinted>
  <dcterms:created xsi:type="dcterms:W3CDTF">2017-07-17T14:44:08Z</dcterms:created>
  <dcterms:modified xsi:type="dcterms:W3CDTF">2017-11-21T21:33:08Z</dcterms:modified>
</cp:coreProperties>
</file>