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4130"/>
  </bookViews>
  <sheets>
    <sheet name="PyPI" sheetId="1" r:id="rId1"/>
    <sheet name="Hoja2" sheetId="2" r:id="rId2"/>
    <sheet name="Hoja3" sheetId="3" r:id="rId3"/>
  </sheets>
  <definedNames>
    <definedName name="_xlnm.Print_Area" localSheetId="0">PyPI!$B$1:$I$37</definedName>
  </definedNames>
  <calcPr calcId="145621"/>
</workbook>
</file>

<file path=xl/calcChain.xml><?xml version="1.0" encoding="utf-8"?>
<calcChain xmlns="http://schemas.openxmlformats.org/spreadsheetml/2006/main">
  <c r="H31" i="1" l="1"/>
  <c r="G31" i="1"/>
  <c r="E31" i="1"/>
  <c r="D31" i="1"/>
  <c r="F30" i="1"/>
  <c r="I30" i="1" s="1"/>
  <c r="F29" i="1"/>
  <c r="I29" i="1" s="1"/>
  <c r="F28" i="1"/>
  <c r="I28" i="1" s="1"/>
  <c r="F27" i="1"/>
  <c r="I27" i="1" s="1"/>
  <c r="I26" i="1"/>
  <c r="F26" i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1" i="1"/>
  <c r="F11" i="1"/>
  <c r="F10" i="1"/>
  <c r="I10" i="1" s="1"/>
  <c r="F9" i="1"/>
  <c r="F31" i="1" l="1"/>
  <c r="I9" i="1"/>
  <c r="I31" i="1" s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<sst xmlns="http://schemas.openxmlformats.org/spreadsheetml/2006/main" count="65" uniqueCount="65">
  <si>
    <t>PROGRAMAS Y PROYECTOS DE INVERSIÓN</t>
  </si>
  <si>
    <t xml:space="preserve">Ente Público: </t>
  </si>
  <si>
    <t>INSTITUTO ESTATAL DE LA CULTURA</t>
  </si>
  <si>
    <t>Tipos de Programas y Proyectos</t>
  </si>
  <si>
    <t>Programa o Proyecto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</si>
  <si>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</si>
  <si>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</si>
  <si>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</si>
  <si>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</si>
  <si>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</si>
  <si>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</si>
  <si>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</si>
  <si>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</si>
  <si>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</si>
  <si>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ADMINISTRACIÓN DE LOS RECUROS HUMANOS, MATERIALES..</t>
  </si>
  <si>
    <t>G1001</t>
  </si>
  <si>
    <t>DIRECCIÓN ESTRATÉGICA</t>
  </si>
  <si>
    <t>G2001</t>
  </si>
  <si>
    <t>ACTIVIDADES DE CONSERVACIÓN DEL PATRIMONIO</t>
  </si>
  <si>
    <t>P0423</t>
  </si>
  <si>
    <t xml:space="preserve">APOYOS A CASAS DE LA CULTURA (TALLERES Y ACTIVIDADES)          </t>
  </si>
  <si>
    <t>P0424</t>
  </si>
  <si>
    <t>DIFUSIÓN ARTÍSTICA</t>
  </si>
  <si>
    <t>P0428</t>
  </si>
  <si>
    <t>EDITORIAL</t>
  </si>
  <si>
    <t>P0429</t>
  </si>
  <si>
    <t xml:space="preserve">ESPACIOS CULTURALES CONSTRUIDOS, REHABILITADOS, EQUIPADOS)          </t>
  </si>
  <si>
    <t>P0430</t>
  </si>
  <si>
    <t>FOMENTO A LA LECTURA</t>
  </si>
  <si>
    <t>P0432</t>
  </si>
  <si>
    <t xml:space="preserve">OPERACIÓN DE LOS MUSEOS ADSCRITOS AL IEC                    </t>
  </si>
  <si>
    <t>P0433</t>
  </si>
  <si>
    <t>OPERACIÓN DE TEATROS</t>
  </si>
  <si>
    <t>P0434</t>
  </si>
  <si>
    <t>RED ESTATAL DE BIBLIOTECAS PÚBLICAS</t>
  </si>
  <si>
    <t>P0436</t>
  </si>
  <si>
    <t>BIBLIOTECA CENTRAL ESTATAL</t>
  </si>
  <si>
    <t>P2043</t>
  </si>
  <si>
    <t xml:space="preserve">CONSERVACIÓN DEL PATRIMONIO ARTÍSTICO DE LA ENTIDAD          </t>
  </si>
  <si>
    <t>Q0025</t>
  </si>
  <si>
    <t xml:space="preserve">INSTITUCIONES ESTATALES DE CULTURA                          </t>
  </si>
  <si>
    <t>Q0421</t>
  </si>
  <si>
    <t>Q2019</t>
  </si>
  <si>
    <t>AUDITORIO EN EL DESARROLLO PLAZA PURÍSIMA</t>
  </si>
  <si>
    <t>Q2495</t>
  </si>
  <si>
    <t>MUSEO DE LA CUDAD DE PURÍSIMA</t>
  </si>
  <si>
    <t>Q2499</t>
  </si>
  <si>
    <t>Q2676</t>
  </si>
  <si>
    <t xml:space="preserve">ACONDICIONAMIENTO DE LA CASA CONDE RUL                      </t>
  </si>
  <si>
    <t>Q2766</t>
  </si>
  <si>
    <t>PROGRAMA DE ESCULTURAS TEMÁTICAS</t>
  </si>
  <si>
    <t>Q2825</t>
  </si>
  <si>
    <t>REHABILITACION CASA DE LA CULTURA DE IRAPUATO</t>
  </si>
  <si>
    <t>Q2885</t>
  </si>
  <si>
    <t>Total del Gasto</t>
  </si>
  <si>
    <t>Bajo protesta de decir verdad declaramos que los Estados Financieros y sus Notas son razonablemente correctos y responsabilidad del emisor</t>
  </si>
  <si>
    <t>PROYECTOS CULTURALES DE DESARROLLO REGIONAL</t>
  </si>
  <si>
    <t>Q1409</t>
  </si>
  <si>
    <t>Maria Adriana Camarena de Obeso</t>
  </si>
  <si>
    <t>Directora General</t>
  </si>
  <si>
    <t>Del 1 de Enero al 31 de Diciembre  de 2018</t>
  </si>
  <si>
    <t>PROY. INTEGRAL P/ LA CONSTR. DE LA CASA DE LA CULT. EN SALAMANCA</t>
  </si>
  <si>
    <t xml:space="preserve">CONSTR.DE LA ESC. DE MUSEOGRAFÍA Y CONSERV. JOSÉ CHÁVEZ MORADO  </t>
  </si>
  <si>
    <t>Ma.Guadalupe Martha Saucedo Serrano</t>
  </si>
  <si>
    <t xml:space="preserve">Directora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</si>
</sst>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3" borderId="0" xfId="0" applyFont="1" applyFill="1"/>
    <xf numFmtId="43" fontId="4" fillId="3" borderId="0" xfId="1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43" fontId="2" fillId="3" borderId="1" xfId="1" applyFont="1" applyFill="1" applyBorder="1" applyAlignment="1" applyProtection="1">
      <protection locked="0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center" wrapText="1"/>
    </xf>
    <xf numFmtId="43" fontId="3" fillId="0" borderId="0" xfId="1" applyFont="1"/>
    <xf numFmtId="0" fontId="3" fillId="3" borderId="7" xfId="0" applyFont="1" applyFill="1" applyBorder="1" applyAlignment="1">
      <alignment horizontal="right" vertical="center" wrapText="1"/>
    </xf>
    <xf numFmtId="43" fontId="3" fillId="3" borderId="7" xfId="1" applyFont="1" applyFill="1" applyBorder="1" applyAlignment="1">
      <alignment horizontal="right" vertical="top" wrapText="1"/>
    </xf>
    <xf numFmtId="0" fontId="3" fillId="3" borderId="9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justify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43" fontId="6" fillId="0" borderId="0" xfId="1" applyFont="1" applyBorder="1"/>
    <xf numFmtId="43" fontId="6" fillId="0" borderId="1" xfId="1" applyFont="1" applyBorder="1"/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2" borderId="6" xfId="1" applyFont="1" applyFill="1" applyBorder="1" applyAlignment="1">
      <alignment horizontal="center" vertical="center" wrapText="1"/>
    </xf>
    <xf numFmtId="0" fontId="9" fillId="3" borderId="0" xfId="0" applyFont="1" applyFill="1"/>
    <xf numFmtId="0" fontId="6" fillId="0" borderId="0" xfId="0" applyFont="1" applyAlignment="1">
      <alignment horizontal="center"/>
    </xf>
    <xf numFmtId="43" fontId="6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6" fillId="0" borderId="0" xfId="1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B42" sqref="B42"/>
    </sheetView>
  </sheetViews>
  <sheetFormatPr baseColWidth="10" defaultRowHeight="12.75" x14ac:dyDescent="0.2"/>
  <cols>
    <col min="1" max="1" width="2.140625" style="4" customWidth="1"/>
    <col min="2" max="2" width="88" style="1" customWidth="1"/>
    <col min="3" max="3" width="11.140625" style="1" customWidth="1"/>
    <col min="4" max="4" width="14" style="10" bestFit="1" customWidth="1"/>
    <col min="5" max="5" width="14.7109375" style="10" customWidth="1"/>
    <col min="6" max="6" width="18.28515625" style="10" customWidth="1"/>
    <col min="7" max="7" width="17" style="10" customWidth="1"/>
    <col min="8" max="8" width="18" style="10" customWidth="1"/>
    <col min="9" max="9" width="14.85546875" style="10" bestFit="1" customWidth="1"/>
    <col min="10" max="11" width="11.42578125" style="1"/>
    <col min="12" max="12" width="13.85546875" style="1" customWidth="1"/>
    <col min="13" max="16384" width="11.42578125" style="1"/>
  </cols>
  <sheetData>
    <row r="1" spans="1:17" x14ac:dyDescent="0.2">
      <c r="A1" s="1"/>
      <c r="B1" s="33" t="s">
        <v>0</v>
      </c>
      <c r="C1" s="33"/>
      <c r="D1" s="33"/>
      <c r="E1" s="33"/>
      <c r="F1" s="33"/>
      <c r="G1" s="33"/>
      <c r="H1" s="33"/>
      <c r="I1" s="33"/>
    </row>
    <row r="2" spans="1:17" x14ac:dyDescent="0.2">
      <c r="A2" s="1"/>
      <c r="B2" s="33" t="s">
        <v>60</v>
      </c>
      <c r="C2" s="33"/>
      <c r="D2" s="33"/>
      <c r="E2" s="33"/>
      <c r="F2" s="33"/>
      <c r="G2" s="33"/>
      <c r="H2" s="33"/>
      <c r="I2" s="33"/>
    </row>
    <row r="3" spans="1:17" s="4" customFormat="1" x14ac:dyDescent="0.2">
      <c r="B3" s="2"/>
      <c r="C3" s="2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</row>
    <row r="4" spans="1:17" s="4" customFormat="1" ht="15" customHeight="1" x14ac:dyDescent="0.25">
      <c r="C4" s="5" t="s">
        <v>1</v>
      </c>
      <c r="D4" s="44" t="s">
        <v>2</v>
      </c>
      <c r="E4" s="45"/>
      <c r="F4" s="45"/>
      <c r="G4" s="6"/>
      <c r="H4" s="6"/>
      <c r="I4" s="6"/>
    </row>
    <row r="5" spans="1:17" s="4" customFormat="1" x14ac:dyDescent="0.2">
      <c r="B5" s="2"/>
      <c r="C5" s="2"/>
      <c r="D5" s="3"/>
      <c r="E5" s="3"/>
      <c r="F5" s="3"/>
      <c r="G5" s="3"/>
      <c r="H5" s="3"/>
      <c r="I5" s="3"/>
    </row>
    <row r="6" spans="1:17" ht="12.75" customHeight="1" x14ac:dyDescent="0.2">
      <c r="A6" s="1"/>
      <c r="B6" s="34" t="s">
        <v>3</v>
      </c>
      <c r="C6" s="37" t="s">
        <v>4</v>
      </c>
      <c r="D6" s="40" t="s">
        <v>5</v>
      </c>
      <c r="E6" s="41"/>
      <c r="F6" s="41"/>
      <c r="G6" s="41"/>
      <c r="H6" s="42"/>
      <c r="I6" s="43" t="s">
        <v>6</v>
      </c>
    </row>
    <row r="7" spans="1:17" ht="25.5" x14ac:dyDescent="0.2">
      <c r="A7" s="1"/>
      <c r="B7" s="35"/>
      <c r="C7" s="38"/>
      <c r="D7" s="27" t="s">
        <v>7</v>
      </c>
      <c r="E7" s="27" t="s">
        <v>8</v>
      </c>
      <c r="F7" s="27" t="s">
        <v>9</v>
      </c>
      <c r="G7" s="27" t="s">
        <v>10</v>
      </c>
      <c r="H7" s="27" t="s">
        <v>11</v>
      </c>
      <c r="I7" s="43"/>
    </row>
    <row r="8" spans="1:17" x14ac:dyDescent="0.2">
      <c r="A8" s="1"/>
      <c r="B8" s="36"/>
      <c r="C8" s="39"/>
      <c r="D8" s="27">
        <v>1</v>
      </c>
      <c r="E8" s="27">
        <v>2</v>
      </c>
      <c r="F8" s="27" t="s">
        <v>12</v>
      </c>
      <c r="G8" s="27">
        <v>5</v>
      </c>
      <c r="H8" s="27">
        <v>7</v>
      </c>
      <c r="I8" s="27" t="s">
        <v>13</v>
      </c>
    </row>
    <row r="9" spans="1:17" x14ac:dyDescent="0.2">
      <c r="A9" s="1"/>
      <c r="B9" s="7" t="s">
        <v>14</v>
      </c>
      <c r="C9" s="8" t="s">
        <v>15</v>
      </c>
      <c r="D9" s="9">
        <v>0</v>
      </c>
      <c r="E9" s="9">
        <v>303021.03999999998</v>
      </c>
      <c r="F9" s="9">
        <f>+D9+E9</f>
        <v>303021.03999999998</v>
      </c>
      <c r="G9" s="9">
        <v>303021.03999999998</v>
      </c>
      <c r="H9" s="9">
        <v>303021.03999999998</v>
      </c>
      <c r="I9" s="9">
        <f>+F9-H9</f>
        <v>0</v>
      </c>
      <c r="J9" s="10"/>
    </row>
    <row r="10" spans="1:17" x14ac:dyDescent="0.2">
      <c r="A10" s="1"/>
      <c r="B10" s="7" t="s">
        <v>16</v>
      </c>
      <c r="C10" s="11" t="s">
        <v>17</v>
      </c>
      <c r="D10" s="9">
        <v>0</v>
      </c>
      <c r="E10" s="9">
        <v>84828.04</v>
      </c>
      <c r="F10" s="9">
        <f t="shared" ref="F10:F30" si="0">+D10+E10</f>
        <v>84828.04</v>
      </c>
      <c r="G10" s="9">
        <v>84828.04</v>
      </c>
      <c r="H10" s="9">
        <v>84828.04</v>
      </c>
      <c r="I10" s="9">
        <f t="shared" ref="I10:I30" si="1">+F10-G10</f>
        <v>0</v>
      </c>
      <c r="J10" s="10"/>
    </row>
    <row r="11" spans="1:17" x14ac:dyDescent="0.2">
      <c r="A11" s="1"/>
      <c r="B11" s="7" t="s">
        <v>18</v>
      </c>
      <c r="C11" s="11" t="s">
        <v>19</v>
      </c>
      <c r="D11" s="9">
        <v>0</v>
      </c>
      <c r="E11" s="9">
        <v>13152.08</v>
      </c>
      <c r="F11" s="9">
        <f t="shared" si="0"/>
        <v>13152.08</v>
      </c>
      <c r="G11" s="9">
        <v>13152.08</v>
      </c>
      <c r="H11" s="9">
        <v>13152.08</v>
      </c>
      <c r="I11" s="9">
        <f t="shared" si="1"/>
        <v>0</v>
      </c>
      <c r="J11" s="10"/>
    </row>
    <row r="12" spans="1:17" x14ac:dyDescent="0.2">
      <c r="A12" s="1"/>
      <c r="B12" s="7" t="s">
        <v>20</v>
      </c>
      <c r="C12" s="11" t="s">
        <v>21</v>
      </c>
      <c r="D12" s="9">
        <v>0</v>
      </c>
      <c r="E12" s="9">
        <v>13152.08</v>
      </c>
      <c r="F12" s="9">
        <f t="shared" si="0"/>
        <v>13152.08</v>
      </c>
      <c r="G12" s="9">
        <v>13152.08</v>
      </c>
      <c r="H12" s="9">
        <v>13152.08</v>
      </c>
      <c r="I12" s="9">
        <f t="shared" si="1"/>
        <v>0</v>
      </c>
      <c r="J12" s="10"/>
    </row>
    <row r="13" spans="1:17" x14ac:dyDescent="0.2">
      <c r="A13" s="1"/>
      <c r="B13" s="7" t="s">
        <v>22</v>
      </c>
      <c r="C13" s="11" t="s">
        <v>23</v>
      </c>
      <c r="D13" s="9">
        <v>0</v>
      </c>
      <c r="E13" s="9">
        <v>7195.94</v>
      </c>
      <c r="F13" s="9">
        <f t="shared" si="0"/>
        <v>7195.94</v>
      </c>
      <c r="G13" s="9">
        <v>7195.94</v>
      </c>
      <c r="H13" s="9">
        <v>7195.94</v>
      </c>
      <c r="I13" s="9">
        <f t="shared" si="1"/>
        <v>0</v>
      </c>
      <c r="J13" s="10"/>
    </row>
    <row r="14" spans="1:17" x14ac:dyDescent="0.2">
      <c r="A14" s="1"/>
      <c r="B14" s="7" t="s">
        <v>24</v>
      </c>
      <c r="C14" s="11" t="s">
        <v>25</v>
      </c>
      <c r="D14" s="12">
        <v>0</v>
      </c>
      <c r="E14" s="9">
        <v>11020</v>
      </c>
      <c r="F14" s="9">
        <f t="shared" si="0"/>
        <v>11020</v>
      </c>
      <c r="G14" s="9">
        <v>11020</v>
      </c>
      <c r="H14" s="9">
        <v>11020</v>
      </c>
      <c r="I14" s="9">
        <f t="shared" si="1"/>
        <v>0</v>
      </c>
    </row>
    <row r="15" spans="1:17" x14ac:dyDescent="0.2">
      <c r="A15" s="1"/>
      <c r="B15" s="7" t="s">
        <v>26</v>
      </c>
      <c r="C15" s="11" t="s">
        <v>27</v>
      </c>
      <c r="D15" s="9">
        <v>461675</v>
      </c>
      <c r="E15" s="9">
        <v>0</v>
      </c>
      <c r="F15" s="9">
        <f t="shared" si="0"/>
        <v>461675</v>
      </c>
      <c r="G15" s="9">
        <v>461675</v>
      </c>
      <c r="H15" s="9">
        <v>461675</v>
      </c>
      <c r="I15" s="9">
        <f t="shared" si="1"/>
        <v>0</v>
      </c>
    </row>
    <row r="16" spans="1:17" x14ac:dyDescent="0.2">
      <c r="A16" s="1"/>
      <c r="B16" s="7" t="s">
        <v>28</v>
      </c>
      <c r="C16" s="11" t="s">
        <v>29</v>
      </c>
      <c r="D16" s="9">
        <v>0</v>
      </c>
      <c r="E16" s="9">
        <v>8972.6</v>
      </c>
      <c r="F16" s="9">
        <f t="shared" si="0"/>
        <v>8972.6</v>
      </c>
      <c r="G16" s="9">
        <v>8972.6</v>
      </c>
      <c r="H16" s="9">
        <v>8972.6</v>
      </c>
      <c r="I16" s="9">
        <f t="shared" si="1"/>
        <v>0</v>
      </c>
    </row>
    <row r="17" spans="1:9" x14ac:dyDescent="0.2">
      <c r="A17" s="1"/>
      <c r="B17" s="7" t="s">
        <v>30</v>
      </c>
      <c r="C17" s="11" t="s">
        <v>31</v>
      </c>
      <c r="D17" s="9">
        <v>0</v>
      </c>
      <c r="E17" s="9">
        <v>2615652.62</v>
      </c>
      <c r="F17" s="9">
        <f t="shared" si="0"/>
        <v>2615652.62</v>
      </c>
      <c r="G17" s="9">
        <v>2615652.62</v>
      </c>
      <c r="H17" s="9">
        <v>2615652.62</v>
      </c>
      <c r="I17" s="9">
        <f t="shared" si="1"/>
        <v>0</v>
      </c>
    </row>
    <row r="18" spans="1:9" x14ac:dyDescent="0.2">
      <c r="A18" s="1"/>
      <c r="B18" s="7" t="s">
        <v>32</v>
      </c>
      <c r="C18" s="11" t="s">
        <v>33</v>
      </c>
      <c r="D18" s="9">
        <v>0</v>
      </c>
      <c r="E18" s="9">
        <v>26825</v>
      </c>
      <c r="F18" s="9">
        <f t="shared" si="0"/>
        <v>26825</v>
      </c>
      <c r="G18" s="9">
        <v>26825</v>
      </c>
      <c r="H18" s="9">
        <v>26825</v>
      </c>
      <c r="I18" s="9">
        <f t="shared" si="1"/>
        <v>0</v>
      </c>
    </row>
    <row r="19" spans="1:9" x14ac:dyDescent="0.2">
      <c r="A19" s="1"/>
      <c r="B19" s="7" t="s">
        <v>34</v>
      </c>
      <c r="C19" s="11" t="s">
        <v>35</v>
      </c>
      <c r="D19" s="9">
        <v>0</v>
      </c>
      <c r="E19" s="9">
        <v>28533.68</v>
      </c>
      <c r="F19" s="9">
        <f t="shared" si="0"/>
        <v>28533.68</v>
      </c>
      <c r="G19" s="9">
        <v>28533.68</v>
      </c>
      <c r="H19" s="9">
        <v>28533.68</v>
      </c>
      <c r="I19" s="9">
        <f t="shared" si="1"/>
        <v>0</v>
      </c>
    </row>
    <row r="20" spans="1:9" x14ac:dyDescent="0.2">
      <c r="A20" s="1"/>
      <c r="B20" s="7" t="s">
        <v>36</v>
      </c>
      <c r="C20" s="11" t="s">
        <v>37</v>
      </c>
      <c r="D20" s="9">
        <v>0</v>
      </c>
      <c r="E20" s="9">
        <v>91228.34</v>
      </c>
      <c r="F20" s="9">
        <f t="shared" si="0"/>
        <v>91228.34</v>
      </c>
      <c r="G20" s="9">
        <v>91228.34</v>
      </c>
      <c r="H20" s="9">
        <v>91228.34</v>
      </c>
      <c r="I20" s="9">
        <f t="shared" si="1"/>
        <v>0</v>
      </c>
    </row>
    <row r="21" spans="1:9" x14ac:dyDescent="0.2">
      <c r="A21" s="1"/>
      <c r="B21" s="13" t="s">
        <v>38</v>
      </c>
      <c r="C21" s="11" t="s">
        <v>39</v>
      </c>
      <c r="D21" s="9">
        <v>4400000</v>
      </c>
      <c r="E21" s="9">
        <v>2120803.59</v>
      </c>
      <c r="F21" s="9">
        <f t="shared" si="0"/>
        <v>6520803.5899999999</v>
      </c>
      <c r="G21" s="9">
        <v>6520803.5899999999</v>
      </c>
      <c r="H21" s="9">
        <v>6520803.5899999999</v>
      </c>
      <c r="I21" s="9">
        <f t="shared" si="1"/>
        <v>0</v>
      </c>
    </row>
    <row r="22" spans="1:9" x14ac:dyDescent="0.2">
      <c r="A22" s="1"/>
      <c r="B22" s="14" t="s">
        <v>40</v>
      </c>
      <c r="C22" s="11" t="s">
        <v>41</v>
      </c>
      <c r="D22" s="9">
        <v>0</v>
      </c>
      <c r="E22" s="9">
        <v>4098575.87</v>
      </c>
      <c r="F22" s="9">
        <f t="shared" si="0"/>
        <v>4098575.87</v>
      </c>
      <c r="G22" s="9">
        <v>3610294.24</v>
      </c>
      <c r="H22" s="9">
        <v>3610294.24</v>
      </c>
      <c r="I22" s="9">
        <f t="shared" si="1"/>
        <v>488281.62999999989</v>
      </c>
    </row>
    <row r="23" spans="1:9" x14ac:dyDescent="0.2">
      <c r="A23" s="1"/>
      <c r="B23" s="14" t="s">
        <v>56</v>
      </c>
      <c r="C23" s="11" t="s">
        <v>57</v>
      </c>
      <c r="D23" s="9"/>
      <c r="E23" s="9">
        <v>2967000</v>
      </c>
      <c r="F23" s="9">
        <f>+E23</f>
        <v>2967000</v>
      </c>
      <c r="G23" s="9">
        <v>2967000</v>
      </c>
      <c r="H23" s="9">
        <v>2967000</v>
      </c>
      <c r="I23" s="9">
        <f t="shared" si="1"/>
        <v>0</v>
      </c>
    </row>
    <row r="24" spans="1:9" x14ac:dyDescent="0.2">
      <c r="A24" s="1"/>
      <c r="B24" s="15" t="s">
        <v>61</v>
      </c>
      <c r="C24" s="11" t="s">
        <v>42</v>
      </c>
      <c r="D24" s="9">
        <v>0</v>
      </c>
      <c r="E24" s="9">
        <v>1050578.1299999999</v>
      </c>
      <c r="F24" s="9">
        <f t="shared" si="0"/>
        <v>1050578.1299999999</v>
      </c>
      <c r="G24" s="9">
        <v>1050578.1299999999</v>
      </c>
      <c r="H24" s="9">
        <v>1050578.1299999999</v>
      </c>
      <c r="I24" s="9">
        <f t="shared" si="1"/>
        <v>0</v>
      </c>
    </row>
    <row r="25" spans="1:9" x14ac:dyDescent="0.2">
      <c r="A25" s="1"/>
      <c r="B25" s="15" t="s">
        <v>43</v>
      </c>
      <c r="C25" s="11" t="s">
        <v>44</v>
      </c>
      <c r="D25" s="9">
        <v>0</v>
      </c>
      <c r="E25" s="9">
        <v>82207190.450000003</v>
      </c>
      <c r="F25" s="9">
        <f t="shared" si="0"/>
        <v>82207190.450000003</v>
      </c>
      <c r="G25" s="9">
        <v>82207190.450000003</v>
      </c>
      <c r="H25" s="9">
        <v>82207190.450000003</v>
      </c>
      <c r="I25" s="9">
        <f t="shared" si="1"/>
        <v>0</v>
      </c>
    </row>
    <row r="26" spans="1:9" x14ac:dyDescent="0.2">
      <c r="A26" s="1"/>
      <c r="B26" s="15" t="s">
        <v>45</v>
      </c>
      <c r="C26" s="11" t="s">
        <v>46</v>
      </c>
      <c r="D26" s="9">
        <v>0</v>
      </c>
      <c r="E26" s="9">
        <v>2133163.7000000002</v>
      </c>
      <c r="F26" s="9">
        <f t="shared" si="0"/>
        <v>2133163.7000000002</v>
      </c>
      <c r="G26" s="9">
        <v>2133163.7000000002</v>
      </c>
      <c r="H26" s="9">
        <v>2133163.7000000002</v>
      </c>
      <c r="I26" s="9">
        <f t="shared" si="1"/>
        <v>0</v>
      </c>
    </row>
    <row r="27" spans="1:9" x14ac:dyDescent="0.2">
      <c r="A27" s="1"/>
      <c r="B27" s="15" t="s">
        <v>62</v>
      </c>
      <c r="C27" s="11" t="s">
        <v>47</v>
      </c>
      <c r="D27" s="9">
        <v>2000000</v>
      </c>
      <c r="E27" s="9">
        <v>-1738760.46</v>
      </c>
      <c r="F27" s="9">
        <f t="shared" si="0"/>
        <v>261239.54000000004</v>
      </c>
      <c r="G27" s="9">
        <v>261239.54</v>
      </c>
      <c r="H27" s="9">
        <v>261239.54</v>
      </c>
      <c r="I27" s="9">
        <f t="shared" si="1"/>
        <v>0</v>
      </c>
    </row>
    <row r="28" spans="1:9" x14ac:dyDescent="0.2">
      <c r="A28" s="1"/>
      <c r="B28" s="15" t="s">
        <v>48</v>
      </c>
      <c r="C28" s="11" t="s">
        <v>49</v>
      </c>
      <c r="D28" s="9">
        <v>2000000</v>
      </c>
      <c r="E28" s="9">
        <v>197364.5</v>
      </c>
      <c r="F28" s="9">
        <f t="shared" si="0"/>
        <v>2197364.5</v>
      </c>
      <c r="G28" s="9">
        <v>2197364.5</v>
      </c>
      <c r="H28" s="9">
        <v>2197364.5</v>
      </c>
      <c r="I28" s="9">
        <f t="shared" si="1"/>
        <v>0</v>
      </c>
    </row>
    <row r="29" spans="1:9" x14ac:dyDescent="0.2">
      <c r="A29" s="1"/>
      <c r="B29" s="15" t="s">
        <v>50</v>
      </c>
      <c r="C29" s="11" t="s">
        <v>51</v>
      </c>
      <c r="D29" s="9">
        <v>0</v>
      </c>
      <c r="E29" s="9">
        <v>3090000</v>
      </c>
      <c r="F29" s="9">
        <f t="shared" si="0"/>
        <v>3090000</v>
      </c>
      <c r="G29" s="9">
        <v>3090000</v>
      </c>
      <c r="H29" s="9">
        <v>3090000</v>
      </c>
      <c r="I29" s="9">
        <f t="shared" si="1"/>
        <v>0</v>
      </c>
    </row>
    <row r="30" spans="1:9" x14ac:dyDescent="0.2">
      <c r="A30" s="1"/>
      <c r="B30" s="15" t="s">
        <v>52</v>
      </c>
      <c r="C30" s="11" t="s">
        <v>53</v>
      </c>
      <c r="D30" s="9"/>
      <c r="E30" s="9">
        <v>900000</v>
      </c>
      <c r="F30" s="9">
        <f t="shared" si="0"/>
        <v>900000</v>
      </c>
      <c r="G30" s="9">
        <v>900000</v>
      </c>
      <c r="H30" s="9">
        <v>900000</v>
      </c>
      <c r="I30" s="9">
        <f t="shared" si="1"/>
        <v>0</v>
      </c>
    </row>
    <row r="31" spans="1:9" x14ac:dyDescent="0.2">
      <c r="A31" s="1"/>
      <c r="B31" s="17" t="s">
        <v>54</v>
      </c>
      <c r="C31" s="18"/>
      <c r="D31" s="19">
        <f t="shared" ref="D31:I31" si="2">SUM(D9:D30)</f>
        <v>8861675</v>
      </c>
      <c r="E31" s="19">
        <f t="shared" si="2"/>
        <v>100229497.20000002</v>
      </c>
      <c r="F31" s="19">
        <f t="shared" si="2"/>
        <v>109091172.20000002</v>
      </c>
      <c r="G31" s="19">
        <f t="shared" si="2"/>
        <v>108602890.57000001</v>
      </c>
      <c r="H31" s="19">
        <f t="shared" si="2"/>
        <v>108602890.57000001</v>
      </c>
      <c r="I31" s="19">
        <f t="shared" si="2"/>
        <v>488281.62999999989</v>
      </c>
    </row>
    <row r="32" spans="1:9" x14ac:dyDescent="0.2">
      <c r="B32" s="28" t="s">
        <v>55</v>
      </c>
    </row>
    <row r="33" spans="1:9" x14ac:dyDescent="0.2">
      <c r="B33" s="28"/>
    </row>
    <row r="35" spans="1:9" x14ac:dyDescent="0.2">
      <c r="B35" s="21"/>
      <c r="D35" s="22"/>
      <c r="E35" s="23"/>
      <c r="F35" s="23"/>
      <c r="G35" s="23"/>
      <c r="H35" s="23"/>
      <c r="I35" s="22"/>
    </row>
    <row r="36" spans="1:9" ht="15" customHeight="1" x14ac:dyDescent="0.25">
      <c r="B36" s="29" t="s">
        <v>58</v>
      </c>
      <c r="D36" s="24"/>
      <c r="E36" s="30" t="s">
        <v>63</v>
      </c>
      <c r="F36" s="31"/>
      <c r="G36" s="31"/>
      <c r="H36" s="31"/>
      <c r="I36" s="24"/>
    </row>
    <row r="37" spans="1:9" s="20" customFormat="1" ht="12.75" customHeight="1" x14ac:dyDescent="0.2">
      <c r="A37" s="16"/>
      <c r="B37" s="26" t="s">
        <v>59</v>
      </c>
      <c r="C37" s="1"/>
      <c r="D37" s="25"/>
      <c r="E37" s="32" t="s">
        <v>64</v>
      </c>
      <c r="F37" s="32"/>
      <c r="G37" s="32"/>
      <c r="H37" s="32"/>
      <c r="I37" s="25"/>
    </row>
  </sheetData>
  <mergeCells count="9">
    <mergeCell ref="E36:H36"/>
    <mergeCell ref="E37:H37"/>
    <mergeCell ref="B1:I1"/>
    <mergeCell ref="B2:I2"/>
    <mergeCell ref="B6:B8"/>
    <mergeCell ref="C6:C8"/>
    <mergeCell ref="D6:H6"/>
    <mergeCell ref="I6:I7"/>
    <mergeCell ref="D4:F4"/>
  </mergeCells>
  <pageMargins left="0.70866141732283472" right="0.70866141732283472" top="0.74803149606299213" bottom="0.74803149606299213" header="0.31496062992125984" footer="0.31496062992125984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PyPI</vt:lpstr>
      <vt:lpstr>Hoja2</vt:lpstr>
      <vt:lpstr>Hoja3</vt:lpstr>
      <vt:lpstr>PyPI!Área_de_impresión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2018-07-13T21:41:10Z</cp:lastPrinted>
  <dcterms:created xsi:type="dcterms:W3CDTF">2018-07-13T19:45:03Z</dcterms:created>
  <dcterms:modified xsi:type="dcterms:W3CDTF">2019-01-23T14:48:41Z</dcterms:modified>
</cp:coreProperties>
</file>