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A" sheetId="4" r:id="rId1"/>
  </sheets>
  <definedNames>
    <definedName name="_xlnm.Print_Area" localSheetId="0">CA!$A$1:$H$60</definedName>
  </definedNames>
  <calcPr calcId="14562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E54" i="4"/>
  <c r="D54" i="4"/>
  <c r="H52" i="4"/>
  <c r="H50" i="4"/>
  <c r="H48" i="4"/>
  <c r="H46" i="4"/>
  <c r="H44" i="4"/>
  <c r="H42" i="4"/>
  <c r="H40" i="4"/>
  <c r="H54" i="4" s="1"/>
  <c r="E52" i="4"/>
  <c r="E50" i="4"/>
  <c r="E48" i="4"/>
  <c r="E46" i="4"/>
  <c r="E44" i="4"/>
  <c r="E42" i="4"/>
  <c r="E40" i="4"/>
  <c r="C54" i="4"/>
  <c r="H32" i="4"/>
  <c r="G32" i="4"/>
  <c r="F32" i="4"/>
  <c r="H30" i="4"/>
  <c r="H29" i="4"/>
  <c r="H28" i="4"/>
  <c r="H27" i="4"/>
  <c r="E32" i="4"/>
  <c r="E30" i="4"/>
  <c r="E29" i="4"/>
  <c r="E28" i="4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<sst xmlns="http://schemas.openxmlformats.org/spreadsheetml/2006/main" count="59" uniqueCount="37">
  <si>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</si>
  <si>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</si>
  <si>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</si>
  <si>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</si>
  <si>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</si>
  <si>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</si>
  <si>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</si>
  <si>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</si>
  <si>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</si>
  <si>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</si>
  <si>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</si>
  <si>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</si>
  <si>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</si>
  <si>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</si>
  <si>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</si>
  <si>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</si>
  <si>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</si>
  <si>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</si>
  <si>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</si>
  <si>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</si>
  <si>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</si>
  <si>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</si>
  <si>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</si>
  <si>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DIRECCION GENERAL</t>
  </si>
  <si>
    <t>DIRECCION DE ADMINISTRACION</t>
  </si>
  <si>
    <t>DIRECCION DE PROMOCION CULTURAL</t>
  </si>
  <si>
    <t>DIRECCION DE FORMACION E INVESTIGACION</t>
  </si>
  <si>
    <t>DIRECCION DE CONSERVACION DE PATRIMONIO</t>
  </si>
  <si>
    <t>DIRECCION DE DIFUSION ARTISTICA</t>
  </si>
  <si>
    <t>DIRECCION EDITORIAL</t>
  </si>
  <si>
    <t>DIRECCION DE MUSEOS</t>
  </si>
  <si>
    <t>DIRECCION DE VINCULACIÓN EN ASUNTOS ARQU</t>
  </si>
  <si>
    <t>INSTITUTO ESTATAL DE LA CULTURA DEL ESTADO DE GUANAJUATO
Estado Analítico del Ejercicio del Presupuesto de Egresos
Clasificación Administrativa
Del 1 de Enero al 30 de Septiembre de 2018</t>
  </si>
  <si>
    <t>Sector Paraestatal del Gobierno (Federal/Estatal/Municipal) de INSTITUTO ESTATAL DE LA CULTURA DEL ESTADO DE GUANAJUATO
Estado Analítico del Ejercicio del Presupuesto de Egresos
Clasificación Administrativa
Del 1 de Enero al 30 de Septiembre de 2018</t>
  </si>
  <si>
    <t>Ma.Guadalupe Martha Saucedo Serrano           Directora de Administración</t>
  </si>
  <si>
    <t>Maria Adriana Camarena de Bueno                                                                          Directora General</t>
  </si>
  <si>
    <t>Gobierno (Federal/Estatal/Municipal) de __________________________
Estado Analítico del Ejercicio del Presupuesto de Egresos
Clasificación Administrativa
Del 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</si>
</sst>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  <xf numFmtId="0" fontId="0" fillId="0" borderId="12" xfId="0" applyBorder="1" applyAlignme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sqref="A1:H6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9" t="s">
        <v>32</v>
      </c>
      <c r="B1" s="30"/>
      <c r="C1" s="30"/>
      <c r="D1" s="30"/>
      <c r="E1" s="30"/>
      <c r="F1" s="30"/>
      <c r="G1" s="30"/>
      <c r="H1" s="31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6">
        <v>9779437</v>
      </c>
      <c r="D7" s="6">
        <v>28910049.530000001</v>
      </c>
      <c r="E7" s="6">
        <f>C7+D7</f>
        <v>38689486.530000001</v>
      </c>
      <c r="F7" s="6">
        <v>23763558.260000002</v>
      </c>
      <c r="G7" s="6">
        <v>23763558.260000002</v>
      </c>
      <c r="H7" s="6">
        <f>E7-F7</f>
        <v>14925928.27</v>
      </c>
    </row>
    <row r="8" spans="1:8" x14ac:dyDescent="0.2">
      <c r="A8" s="3" t="s">
        <v>24</v>
      </c>
      <c r="B8" s="8"/>
      <c r="C8" s="6">
        <v>17435595</v>
      </c>
      <c r="D8" s="6">
        <v>2059227.07</v>
      </c>
      <c r="E8" s="6">
        <f t="shared" ref="E8:E13" si="0">C8+D8</f>
        <v>19494822.07</v>
      </c>
      <c r="F8" s="6">
        <v>10788755.199999999</v>
      </c>
      <c r="G8" s="6">
        <v>10788755.199999999</v>
      </c>
      <c r="H8" s="6">
        <f t="shared" ref="H8:H13" si="1">E8-F8</f>
        <v>8706066.870000001</v>
      </c>
    </row>
    <row r="9" spans="1:8" x14ac:dyDescent="0.2">
      <c r="A9" s="3" t="s">
        <v>25</v>
      </c>
      <c r="B9" s="8"/>
      <c r="C9" s="6">
        <v>42560303</v>
      </c>
      <c r="D9" s="6">
        <v>2307906.59</v>
      </c>
      <c r="E9" s="6">
        <f t="shared" si="0"/>
        <v>44868209.590000004</v>
      </c>
      <c r="F9" s="6">
        <v>30889173.879999999</v>
      </c>
      <c r="G9" s="6">
        <v>30889173.879999999</v>
      </c>
      <c r="H9" s="6">
        <f t="shared" si="1"/>
        <v>13979035.710000005</v>
      </c>
    </row>
    <row r="10" spans="1:8" x14ac:dyDescent="0.2">
      <c r="A10" s="3" t="s">
        <v>26</v>
      </c>
      <c r="B10" s="8"/>
      <c r="C10" s="6">
        <v>25223308</v>
      </c>
      <c r="D10" s="6">
        <v>5656190.3799999999</v>
      </c>
      <c r="E10" s="6">
        <f t="shared" si="0"/>
        <v>30879498.379999999</v>
      </c>
      <c r="F10" s="6">
        <v>22756637.280000001</v>
      </c>
      <c r="G10" s="6">
        <v>22756637.280000001</v>
      </c>
      <c r="H10" s="6">
        <f t="shared" si="1"/>
        <v>8122861.0999999978</v>
      </c>
    </row>
    <row r="11" spans="1:8" x14ac:dyDescent="0.2">
      <c r="A11" s="3" t="s">
        <v>27</v>
      </c>
      <c r="B11" s="8"/>
      <c r="C11" s="6">
        <v>8511115</v>
      </c>
      <c r="D11" s="6">
        <v>128792752.97</v>
      </c>
      <c r="E11" s="6">
        <f t="shared" si="0"/>
        <v>137303867.97</v>
      </c>
      <c r="F11" s="6">
        <v>63840063.149999999</v>
      </c>
      <c r="G11" s="6">
        <v>63840063.149999999</v>
      </c>
      <c r="H11" s="6">
        <f t="shared" si="1"/>
        <v>73463804.819999993</v>
      </c>
    </row>
    <row r="12" spans="1:8" x14ac:dyDescent="0.2">
      <c r="A12" s="3" t="s">
        <v>28</v>
      </c>
      <c r="B12" s="8"/>
      <c r="C12" s="6">
        <v>40419094</v>
      </c>
      <c r="D12" s="6">
        <v>15584789.85</v>
      </c>
      <c r="E12" s="6">
        <f t="shared" si="0"/>
        <v>56003883.850000001</v>
      </c>
      <c r="F12" s="6">
        <v>20841406.370000001</v>
      </c>
      <c r="G12" s="6">
        <v>20841406.370000001</v>
      </c>
      <c r="H12" s="6">
        <f t="shared" si="1"/>
        <v>35162477.480000004</v>
      </c>
    </row>
    <row r="13" spans="1:8" x14ac:dyDescent="0.2">
      <c r="A13" s="3" t="s">
        <v>29</v>
      </c>
      <c r="B13" s="8"/>
      <c r="C13" s="6">
        <v>5248975</v>
      </c>
      <c r="D13" s="6">
        <v>3985196.98</v>
      </c>
      <c r="E13" s="6">
        <f t="shared" si="0"/>
        <v>9234171.9800000004</v>
      </c>
      <c r="F13" s="6">
        <v>4669162.9800000004</v>
      </c>
      <c r="G13" s="6">
        <v>4669162.9800000004</v>
      </c>
      <c r="H13" s="6">
        <f t="shared" si="1"/>
        <v>4565009</v>
      </c>
    </row>
    <row r="14" spans="1:8" x14ac:dyDescent="0.2">
      <c r="A14" s="3" t="s">
        <v>30</v>
      </c>
      <c r="B14" s="8"/>
      <c r="C14" s="6">
        <v>31340439</v>
      </c>
      <c r="D14" s="6">
        <v>10551781.75</v>
      </c>
      <c r="E14" s="6">
        <f t="shared" ref="E14" si="2">C14+D14</f>
        <v>41892220.75</v>
      </c>
      <c r="F14" s="6">
        <v>26386344.75</v>
      </c>
      <c r="G14" s="6">
        <v>26386344.75</v>
      </c>
      <c r="H14" s="6">
        <f t="shared" ref="H14" si="3">E14-F14</f>
        <v>15505876</v>
      </c>
    </row>
    <row r="15" spans="1:8" x14ac:dyDescent="0.2">
      <c r="A15" s="3" t="s">
        <v>31</v>
      </c>
      <c r="B15" s="8"/>
      <c r="C15" s="6">
        <v>24058393.469999999</v>
      </c>
      <c r="D15" s="6">
        <v>17185498.75</v>
      </c>
      <c r="E15" s="6">
        <f t="shared" ref="E15" si="4">C15+D15</f>
        <v>41243892.219999999</v>
      </c>
      <c r="F15" s="6">
        <v>27296260.530000001</v>
      </c>
      <c r="G15" s="6">
        <v>27296260.530000001</v>
      </c>
      <c r="H15" s="6">
        <f t="shared" ref="H15" si="5">E15-F15</f>
        <v>13947631.689999998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204576659.47</v>
      </c>
      <c r="D18" s="9">
        <f t="shared" si="6"/>
        <v>215033393.86999997</v>
      </c>
      <c r="E18" s="9">
        <f t="shared" si="6"/>
        <v>419610053.34000003</v>
      </c>
      <c r="F18" s="9">
        <f t="shared" si="6"/>
        <v>231231362.40000001</v>
      </c>
      <c r="G18" s="9">
        <f t="shared" si="6"/>
        <v>231231362.40000001</v>
      </c>
      <c r="H18" s="9">
        <f t="shared" si="6"/>
        <v>188378690.94</v>
      </c>
    </row>
    <row r="21" spans="1:8" ht="45" customHeight="1" x14ac:dyDescent="0.2">
      <c r="A21" s="29" t="s">
        <v>36</v>
      </c>
      <c r="B21" s="30"/>
      <c r="C21" s="30"/>
      <c r="D21" s="30"/>
      <c r="E21" s="30"/>
      <c r="F21" s="30"/>
      <c r="G21" s="30"/>
      <c r="H21" s="31"/>
    </row>
    <row r="23" spans="1:8" x14ac:dyDescent="0.2">
      <c r="A23" s="34" t="s">
        <v>12</v>
      </c>
      <c r="B23" s="35"/>
      <c r="C23" s="29" t="s">
        <v>18</v>
      </c>
      <c r="D23" s="30"/>
      <c r="E23" s="30"/>
      <c r="F23" s="30"/>
      <c r="G23" s="31"/>
      <c r="H23" s="32" t="s">
        <v>17</v>
      </c>
    </row>
    <row r="24" spans="1:8" ht="22.5" x14ac:dyDescent="0.2">
      <c r="A24" s="36"/>
      <c r="B24" s="37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33"/>
    </row>
    <row r="25" spans="1:8" x14ac:dyDescent="0.2">
      <c r="A25" s="38"/>
      <c r="B25" s="39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9" t="s">
        <v>33</v>
      </c>
      <c r="B35" s="30"/>
      <c r="C35" s="30"/>
      <c r="D35" s="30"/>
      <c r="E35" s="30"/>
      <c r="F35" s="30"/>
      <c r="G35" s="30"/>
      <c r="H35" s="31"/>
    </row>
    <row r="36" spans="1:8" x14ac:dyDescent="0.2">
      <c r="A36" s="34" t="s">
        <v>12</v>
      </c>
      <c r="B36" s="35"/>
      <c r="C36" s="29" t="s">
        <v>18</v>
      </c>
      <c r="D36" s="30"/>
      <c r="E36" s="30"/>
      <c r="F36" s="30"/>
      <c r="G36" s="31"/>
      <c r="H36" s="32" t="s">
        <v>17</v>
      </c>
    </row>
    <row r="37" spans="1:8" ht="22.5" x14ac:dyDescent="0.2">
      <c r="A37" s="36"/>
      <c r="B37" s="37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33"/>
    </row>
    <row r="38" spans="1:8" x14ac:dyDescent="0.2">
      <c r="A38" s="38"/>
      <c r="B38" s="39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204576659.47</v>
      </c>
      <c r="D40" s="20">
        <v>215033393.87</v>
      </c>
      <c r="E40" s="20">
        <f>C40+D40</f>
        <v>419610053.34000003</v>
      </c>
      <c r="F40" s="20">
        <v>231231362.40000001</v>
      </c>
      <c r="G40" s="20">
        <v>231231362.40000001</v>
      </c>
      <c r="H40" s="20">
        <f>E40-F40</f>
        <v>188378690.94000003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204576659.47</v>
      </c>
      <c r="D54" s="9">
        <f t="shared" si="9"/>
        <v>215033393.87</v>
      </c>
      <c r="E54" s="9">
        <f t="shared" si="9"/>
        <v>419610053.34000003</v>
      </c>
      <c r="F54" s="9">
        <f t="shared" si="9"/>
        <v>231231362.40000001</v>
      </c>
      <c r="G54" s="9">
        <f t="shared" si="9"/>
        <v>231231362.40000001</v>
      </c>
      <c r="H54" s="9">
        <f t="shared" si="9"/>
        <v>188378690.94000003</v>
      </c>
    </row>
    <row r="56" spans="1:8" x14ac:dyDescent="0.2">
      <c r="A56" s="1" t="s">
        <v>22</v>
      </c>
    </row>
    <row r="59" spans="1:8" x14ac:dyDescent="0.2">
      <c r="B59" s="27"/>
      <c r="C59" s="24"/>
      <c r="D59" s="24"/>
      <c r="E59" s="28"/>
      <c r="F59" s="18"/>
    </row>
    <row r="60" spans="1:8" ht="22.5" x14ac:dyDescent="0.2">
      <c r="B60" s="25" t="s">
        <v>35</v>
      </c>
      <c r="C60" s="26"/>
      <c r="D60" s="26"/>
      <c r="E60" s="40" t="s">
        <v>34</v>
      </c>
      <c r="F60" s="41"/>
    </row>
  </sheetData>
  <sheetProtection formatCells="0" formatColumns="0" formatRows="0" insertRows="0" deleteRows="0" autoFilter="0"/>
  <mergeCells count="13">
    <mergeCell ref="E60:F60"/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51181102362204722" right="0.51181102362204722" top="0.55118110236220474" bottom="0.55118110236220474" header="0.31496062992125984" footer="0.31496062992125984"/>
  <pageSetup paperSize="141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2018-10-18T19:11:34Z</cp:lastPrinted>
  <dcterms:created xsi:type="dcterms:W3CDTF">2014-02-10T03:37:14Z</dcterms:created>
  <dcterms:modified xsi:type="dcterms:W3CDTF">2018-10-18T19:11:42Z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