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FF" sheetId="1" r:id="rId1"/>
    <sheet name="RUBROCONCEPTO" sheetId="2" r:id="rId2"/>
  </sheets>
  <definedNames>
    <definedName name="_xlnm.Print_Area" localSheetId="0">FF!$B$1:$I$26</definedName>
  </definedNames>
  <calcPr calcId="125725"/>
</workbook>
</file>

<file path=xl/calcChain.xml><?xml version="1.0" encoding="utf-8"?>
<calcChain xmlns="http://schemas.openxmlformats.org/spreadsheetml/2006/main">
  <c r="F58" i="2"/>
  <c r="F57"/>
  <c r="F56"/>
  <c r="F55"/>
  <c r="F54"/>
  <c r="F53"/>
  <c r="F51"/>
  <c r="F50"/>
  <c r="F49"/>
  <c r="F47"/>
  <c r="F46"/>
  <c r="F45"/>
  <c r="F44" s="1"/>
  <c r="F43"/>
  <c r="F42"/>
  <c r="F41"/>
  <c r="F39"/>
  <c r="F38"/>
  <c r="F37"/>
  <c r="F35"/>
  <c r="F34"/>
  <c r="F33"/>
  <c r="F32"/>
  <c r="F31"/>
  <c r="F30"/>
  <c r="F28"/>
  <c r="F27"/>
  <c r="F26" s="1"/>
  <c r="F25"/>
  <c r="F24"/>
  <c r="F23"/>
  <c r="F22"/>
  <c r="F21"/>
  <c r="F19"/>
  <c r="F18"/>
  <c r="F17"/>
  <c r="F16"/>
  <c r="F15"/>
  <c r="F14"/>
  <c r="F13"/>
  <c r="F12"/>
  <c r="F11"/>
  <c r="F16" i="1"/>
  <c r="F15"/>
  <c r="F14"/>
  <c r="F13"/>
  <c r="F12"/>
  <c r="F11"/>
  <c r="F10"/>
  <c r="I11"/>
  <c r="I12"/>
  <c r="I13"/>
  <c r="I14"/>
  <c r="I15"/>
  <c r="I16"/>
  <c r="I10"/>
  <c r="E18"/>
  <c r="G18"/>
  <c r="H18"/>
  <c r="D18"/>
  <c r="I58" i="2"/>
  <c r="I57"/>
  <c r="I56"/>
  <c r="I55"/>
  <c r="I54"/>
  <c r="I53"/>
  <c r="I51"/>
  <c r="I50"/>
  <c r="I49"/>
  <c r="I47"/>
  <c r="I46"/>
  <c r="I45"/>
  <c r="I43"/>
  <c r="I42"/>
  <c r="I41"/>
  <c r="I39"/>
  <c r="I38"/>
  <c r="I37"/>
  <c r="I35"/>
  <c r="I34"/>
  <c r="I33"/>
  <c r="I32"/>
  <c r="I31"/>
  <c r="I30"/>
  <c r="I28"/>
  <c r="I27"/>
  <c r="I25"/>
  <c r="I24"/>
  <c r="I23"/>
  <c r="I22"/>
  <c r="I21"/>
  <c r="I19"/>
  <c r="I18"/>
  <c r="I17"/>
  <c r="I16"/>
  <c r="I15"/>
  <c r="I14"/>
  <c r="I13"/>
  <c r="I12"/>
  <c r="I11"/>
  <c r="E52"/>
  <c r="G52"/>
  <c r="H52"/>
  <c r="D52"/>
  <c r="E48"/>
  <c r="F48"/>
  <c r="G48"/>
  <c r="H48"/>
  <c r="I48" s="1"/>
  <c r="D48"/>
  <c r="E44"/>
  <c r="G44"/>
  <c r="H44"/>
  <c r="D44"/>
  <c r="E40"/>
  <c r="F40"/>
  <c r="G40"/>
  <c r="H40"/>
  <c r="D40"/>
  <c r="I40" s="1"/>
  <c r="E36"/>
  <c r="G36"/>
  <c r="H36"/>
  <c r="D36"/>
  <c r="I36" s="1"/>
  <c r="D29"/>
  <c r="E29"/>
  <c r="G29"/>
  <c r="H29"/>
  <c r="E26"/>
  <c r="G26"/>
  <c r="H26"/>
  <c r="I26" s="1"/>
  <c r="D26"/>
  <c r="E20"/>
  <c r="G20"/>
  <c r="H20"/>
  <c r="D20"/>
  <c r="I20" s="1"/>
  <c r="E10"/>
  <c r="F10"/>
  <c r="G10"/>
  <c r="H10"/>
  <c r="I10" s="1"/>
  <c r="D10"/>
  <c r="I52" l="1"/>
  <c r="I60" s="1"/>
  <c r="I44"/>
  <c r="G60"/>
  <c r="F36"/>
  <c r="F29"/>
  <c r="E60"/>
  <c r="F20"/>
  <c r="F52"/>
  <c r="I29"/>
  <c r="D60"/>
  <c r="F18" i="1"/>
  <c r="H60" i="2"/>
  <c r="I18" i="1"/>
  <c r="F60" i="2" l="1"/>
</calcChain>
</file>

<file path=xl/sharedStrings.xml><?xml version="1.0" encoding="utf-8"?>
<sst xmlns="http://schemas.openxmlformats.org/spreadsheetml/2006/main" count="106" uniqueCount="80">
  <si>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</si>
  <si>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</si>
  <si>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</si>
  <si>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</si>
  <si>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</si>
  <si>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</si>
  <si>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</si>
  <si>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</si>
  <si>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</si>
  <si>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</si>
  <si>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</si>
  <si>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</si>
  <si>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</si>
  <si>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</si>
  <si>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</si>
  <si>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</si>
  <si>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</si>
  <si>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</si>
  <si>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</si>
  <si>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</si>
  <si>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</si>
  <si>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</si>
  <si>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</si>
  <si>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</si>
  <si>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</si>
  <si>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</si>
  <si>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</si>
  <si>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</si>
  <si>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</si>
  <si>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</si>
  <si>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</si>
  <si>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</si>
  <si>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</si>
  <si>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</si>
  <si>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</si>
  <si>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</si>
  <si>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</si>
  <si>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</si>
  <si>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</si>
  <si>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</si>
  <si>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</si>
  <si>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</si>
  <si>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</si>
  <si>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</si>
  <si>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</si>
  <si>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</si>
  <si>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</si>
  <si>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</si>
  <si>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</si>
  <si>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</si>
  <si>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</si>
  <si>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</si>
  <si>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</si>
  <si>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</si>
  <si>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</si>
  <si>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</si>
  <si>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</si>
  <si>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</si>
  <si>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</si>
  <si>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</si>
  <si>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</si>
  <si>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</si>
  <si>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</si>
  <si>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</si>
  <si>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</si>
  <si>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</si>
  <si>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</si>
  <si>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</si>
  <si>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</si>
  <si>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</si>
  <si>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</si>
  <si>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</si>
  <si>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</si>
  <si>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</si>
  <si>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2017</t>
  </si>
  <si>
    <t>INSTITUTO ESTATAL DE LA CULTURA DEL ESTADO DE GUANAJUATO</t>
  </si>
  <si>
    <t>Juan Alcocer Flores</t>
  </si>
  <si>
    <t xml:space="preserve">Director General </t>
  </si>
  <si>
    <t>Ma. Guadalupe Martha Saucedo Serrano</t>
  </si>
  <si>
    <t>Directora de Administración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</si>
</sst>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1" sqref="B1:I26"/>
    </sheetView>
  </sheetViews>
  <sheetFormatPr baseColWidth="10" defaultRowHeight="12.75"/>
  <cols>
    <col min="1" max="1" width="2.5703125" style="1" customWidth="1"/>
    <col min="2" max="2" width="2" style="6" customWidth="1"/>
    <col min="3" max="3" width="45.85546875" style="6" customWidth="1"/>
    <col min="4" max="4" width="1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>
      <c r="B1" s="49" t="s">
        <v>13</v>
      </c>
      <c r="C1" s="49"/>
      <c r="D1" s="49"/>
      <c r="E1" s="49"/>
      <c r="F1" s="49"/>
      <c r="G1" s="49"/>
      <c r="H1" s="49"/>
      <c r="I1" s="49"/>
    </row>
    <row r="2" spans="2:9" ht="16.5" customHeight="1">
      <c r="B2" s="49" t="s">
        <v>5</v>
      </c>
      <c r="C2" s="49"/>
      <c r="D2" s="49"/>
      <c r="E2" s="49"/>
      <c r="F2" s="49"/>
      <c r="G2" s="49"/>
      <c r="H2" s="49"/>
      <c r="I2" s="49"/>
    </row>
    <row r="3" spans="2:9" ht="16.5" customHeight="1">
      <c r="B3" s="49" t="s">
        <v>74</v>
      </c>
      <c r="C3" s="49"/>
      <c r="D3" s="49"/>
      <c r="E3" s="49"/>
      <c r="F3" s="49"/>
      <c r="G3" s="49"/>
      <c r="H3" s="49"/>
      <c r="I3" s="49"/>
    </row>
    <row r="4" spans="2:9" s="1" customFormat="1"/>
    <row r="5" spans="2:9" s="1" customFormat="1">
      <c r="C5" s="2" t="s">
        <v>0</v>
      </c>
      <c r="D5" s="56" t="s">
        <v>75</v>
      </c>
      <c r="E5" s="56"/>
      <c r="F5" s="56"/>
      <c r="G5" s="56"/>
      <c r="H5" s="56"/>
      <c r="I5" s="56"/>
    </row>
    <row r="6" spans="2:9" s="1" customFormat="1"/>
    <row r="7" spans="2:9">
      <c r="B7" s="50" t="s">
        <v>1</v>
      </c>
      <c r="C7" s="51"/>
      <c r="D7" s="46" t="s">
        <v>16</v>
      </c>
      <c r="E7" s="46"/>
      <c r="F7" s="46"/>
      <c r="G7" s="46"/>
      <c r="H7" s="46"/>
      <c r="I7" s="47" t="s">
        <v>17</v>
      </c>
    </row>
    <row r="8" spans="2:9" ht="25.5">
      <c r="B8" s="52"/>
      <c r="C8" s="53"/>
      <c r="D8" s="15" t="s">
        <v>15</v>
      </c>
      <c r="E8" s="16" t="s">
        <v>18</v>
      </c>
      <c r="F8" s="15" t="s">
        <v>2</v>
      </c>
      <c r="G8" s="15" t="s">
        <v>3</v>
      </c>
      <c r="H8" s="15" t="s">
        <v>19</v>
      </c>
      <c r="I8" s="48"/>
    </row>
    <row r="9" spans="2:9">
      <c r="B9" s="54"/>
      <c r="C9" s="55"/>
      <c r="D9" s="21" t="s">
        <v>20</v>
      </c>
      <c r="E9" s="21" t="s">
        <v>21</v>
      </c>
      <c r="F9" s="21" t="s">
        <v>22</v>
      </c>
      <c r="G9" s="21" t="s">
        <v>23</v>
      </c>
      <c r="H9" s="21" t="s">
        <v>24</v>
      </c>
      <c r="I9" s="27" t="s">
        <v>25</v>
      </c>
    </row>
    <row r="10" spans="2:9" ht="21" customHeight="1">
      <c r="B10" s="10"/>
      <c r="C10" s="11" t="s">
        <v>6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>
      <c r="B11" s="12"/>
      <c r="C11" s="13" t="s">
        <v>7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>
      <c r="B12" s="12"/>
      <c r="C12" s="13" t="s">
        <v>8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>
      <c r="B13" s="12"/>
      <c r="C13" s="13" t="s">
        <v>9</v>
      </c>
      <c r="D13" s="18">
        <v>17071650</v>
      </c>
      <c r="E13" s="18">
        <v>26117288.010000002</v>
      </c>
      <c r="F13" s="28">
        <f t="shared" si="0"/>
        <v>43188938.010000005</v>
      </c>
      <c r="G13" s="18">
        <v>19657754.440000001</v>
      </c>
      <c r="H13" s="23">
        <v>19657754.440000001</v>
      </c>
      <c r="I13" s="28">
        <f t="shared" si="1"/>
        <v>2586104.4400000013</v>
      </c>
    </row>
    <row r="14" spans="2:9" ht="21" customHeight="1">
      <c r="B14" s="12"/>
      <c r="C14" s="13" t="s">
        <v>10</v>
      </c>
      <c r="D14" s="18">
        <v>0</v>
      </c>
      <c r="E14" s="18">
        <v>30458946.75</v>
      </c>
      <c r="F14" s="28">
        <f t="shared" si="0"/>
        <v>30458946.75</v>
      </c>
      <c r="G14" s="18">
        <v>25414636.25</v>
      </c>
      <c r="H14" s="23">
        <v>25414636.25</v>
      </c>
      <c r="I14" s="28">
        <f t="shared" si="1"/>
        <v>25414636.25</v>
      </c>
    </row>
    <row r="15" spans="2:9" ht="21" customHeight="1">
      <c r="B15" s="12"/>
      <c r="C15" s="13" t="s">
        <v>11</v>
      </c>
      <c r="D15" s="18">
        <v>203504846.66999999</v>
      </c>
      <c r="E15" s="18">
        <v>68407833.109999999</v>
      </c>
      <c r="F15" s="28">
        <f t="shared" si="0"/>
        <v>271912679.77999997</v>
      </c>
      <c r="G15" s="18">
        <v>174860415.28</v>
      </c>
      <c r="H15" s="23">
        <v>174860415.28</v>
      </c>
      <c r="I15" s="28">
        <f t="shared" si="1"/>
        <v>-28644431.389999986</v>
      </c>
    </row>
    <row r="16" spans="2:9" s="1" customFormat="1" ht="21" customHeight="1">
      <c r="B16" s="12"/>
      <c r="C16" s="13" t="s">
        <v>12</v>
      </c>
      <c r="D16" s="18">
        <v>0</v>
      </c>
      <c r="E16" s="18">
        <v>8706108</v>
      </c>
      <c r="F16" s="28">
        <f t="shared" si="0"/>
        <v>8706108</v>
      </c>
      <c r="G16" s="18">
        <v>4752250.45</v>
      </c>
      <c r="H16" s="23">
        <v>4752250.45</v>
      </c>
      <c r="I16" s="28">
        <f t="shared" si="1"/>
        <v>4752250.45</v>
      </c>
    </row>
    <row r="17" spans="1:10" s="1" customFormat="1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>
      <c r="A18" s="4"/>
      <c r="B18" s="25"/>
      <c r="C18" s="26" t="s">
        <v>14</v>
      </c>
      <c r="D18" s="43">
        <f>SUM(D10:D16)</f>
        <v>220576496.66999999</v>
      </c>
      <c r="E18" s="43">
        <f t="shared" ref="E18:H18" si="2">SUM(E10:E16)</f>
        <v>133690175.87</v>
      </c>
      <c r="F18" s="43">
        <f t="shared" si="2"/>
        <v>354266672.53999996</v>
      </c>
      <c r="G18" s="43">
        <f t="shared" si="2"/>
        <v>224685056.41999999</v>
      </c>
      <c r="H18" s="43">
        <f t="shared" si="2"/>
        <v>224685056.41999999</v>
      </c>
      <c r="I18" s="43">
        <f>SUM(I10:I16)</f>
        <v>4108559.7500000158</v>
      </c>
      <c r="J18" s="4"/>
    </row>
    <row r="19" spans="1:10" s="1" customFormat="1">
      <c r="D19" s="20"/>
      <c r="E19" s="20"/>
      <c r="F19" s="20"/>
      <c r="G19" s="20"/>
      <c r="H19" s="20"/>
      <c r="I19" s="20"/>
    </row>
    <row r="20" spans="1:10">
      <c r="C20" s="7" t="s">
        <v>4</v>
      </c>
      <c r="D20" s="20"/>
      <c r="E20" s="20"/>
      <c r="F20" s="20"/>
      <c r="G20" s="20"/>
      <c r="H20" s="20"/>
      <c r="I20" s="20"/>
    </row>
    <row r="21" spans="1:10">
      <c r="C21" s="7"/>
      <c r="D21" s="20"/>
      <c r="E21" s="20"/>
      <c r="F21" s="20"/>
      <c r="G21" s="20"/>
      <c r="H21" s="20"/>
      <c r="I21" s="20"/>
    </row>
    <row r="22" spans="1:10">
      <c r="C22" s="7"/>
      <c r="D22" s="20"/>
      <c r="E22" s="20"/>
      <c r="F22" s="20"/>
      <c r="G22" s="20"/>
      <c r="H22" s="20"/>
      <c r="I22" s="20"/>
    </row>
    <row r="23" spans="1:10">
      <c r="D23" s="20"/>
      <c r="E23" s="20"/>
      <c r="F23" s="20"/>
      <c r="G23" s="20"/>
      <c r="H23" s="20"/>
      <c r="I23" s="20"/>
    </row>
    <row r="24" spans="1:10">
      <c r="C24" s="8"/>
    </row>
    <row r="25" spans="1:10">
      <c r="C25" s="9" t="s">
        <v>76</v>
      </c>
      <c r="F25" s="44" t="s">
        <v>78</v>
      </c>
      <c r="G25" s="44"/>
      <c r="H25" s="44"/>
      <c r="I25" s="44"/>
    </row>
    <row r="26" spans="1:10">
      <c r="C26" s="9" t="s">
        <v>77</v>
      </c>
      <c r="F26" s="45" t="s">
        <v>79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8"/>
  <sheetViews>
    <sheetView showGridLines="0" topLeftCell="A49" zoomScale="85" zoomScaleNormal="85" workbookViewId="0">
      <selection activeCell="F67" sqref="F67:I68"/>
    </sheetView>
  </sheetViews>
  <sheetFormatPr baseColWidth="10" defaultRowHeight="12.75"/>
  <cols>
    <col min="1" max="1" width="2.5703125" style="1" customWidth="1"/>
    <col min="2" max="2" width="2" style="5" customWidth="1"/>
    <col min="3" max="3" width="48" style="6" customWidth="1"/>
    <col min="4" max="4" width="15.8554687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>
      <c r="B1" s="49" t="s">
        <v>13</v>
      </c>
      <c r="C1" s="49"/>
      <c r="D1" s="49"/>
      <c r="E1" s="49"/>
      <c r="F1" s="49"/>
      <c r="G1" s="49"/>
      <c r="H1" s="49"/>
      <c r="I1" s="49"/>
    </row>
    <row r="2" spans="2:9" ht="16.5" customHeight="1">
      <c r="B2" s="49" t="s">
        <v>26</v>
      </c>
      <c r="C2" s="49"/>
      <c r="D2" s="49"/>
      <c r="E2" s="49"/>
      <c r="F2" s="49"/>
      <c r="G2" s="49"/>
      <c r="H2" s="49"/>
      <c r="I2" s="49"/>
    </row>
    <row r="3" spans="2:9" ht="16.5" customHeight="1">
      <c r="B3" s="49" t="s">
        <v>74</v>
      </c>
      <c r="C3" s="49"/>
      <c r="D3" s="49"/>
      <c r="E3" s="49"/>
      <c r="F3" s="49"/>
      <c r="G3" s="49"/>
      <c r="H3" s="49"/>
      <c r="I3" s="49"/>
    </row>
    <row r="4" spans="2:9" s="1" customFormat="1">
      <c r="B4" s="4"/>
    </row>
    <row r="5" spans="2:9" s="1" customFormat="1">
      <c r="B5" s="4"/>
      <c r="C5" s="2" t="s">
        <v>0</v>
      </c>
      <c r="D5" s="56" t="s">
        <v>75</v>
      </c>
      <c r="E5" s="56"/>
      <c r="F5" s="56"/>
      <c r="G5" s="56"/>
      <c r="H5" s="56"/>
      <c r="I5" s="56"/>
    </row>
    <row r="6" spans="2:9" s="1" customFormat="1">
      <c r="B6" s="4"/>
    </row>
    <row r="7" spans="2:9">
      <c r="B7" s="50" t="s">
        <v>1</v>
      </c>
      <c r="C7" s="51"/>
      <c r="D7" s="46" t="s">
        <v>16</v>
      </c>
      <c r="E7" s="46"/>
      <c r="F7" s="46"/>
      <c r="G7" s="46"/>
      <c r="H7" s="46"/>
      <c r="I7" s="47" t="s">
        <v>17</v>
      </c>
    </row>
    <row r="8" spans="2:9" ht="25.5">
      <c r="B8" s="52"/>
      <c r="C8" s="53"/>
      <c r="D8" s="15" t="s">
        <v>15</v>
      </c>
      <c r="E8" s="16" t="s">
        <v>18</v>
      </c>
      <c r="F8" s="15" t="s">
        <v>2</v>
      </c>
      <c r="G8" s="15" t="s">
        <v>3</v>
      </c>
      <c r="H8" s="15" t="s">
        <v>19</v>
      </c>
      <c r="I8" s="48"/>
    </row>
    <row r="9" spans="2:9">
      <c r="B9" s="52"/>
      <c r="C9" s="53"/>
      <c r="D9" s="21" t="s">
        <v>20</v>
      </c>
      <c r="E9" s="21" t="s">
        <v>21</v>
      </c>
      <c r="F9" s="21" t="s">
        <v>22</v>
      </c>
      <c r="G9" s="21" t="s">
        <v>23</v>
      </c>
      <c r="H9" s="21" t="s">
        <v>24</v>
      </c>
      <c r="I9" s="27" t="s">
        <v>25</v>
      </c>
    </row>
    <row r="10" spans="2:9" ht="13.5" customHeight="1">
      <c r="B10" s="40" t="s">
        <v>36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>
      <c r="B11" s="32"/>
      <c r="C11" s="30" t="s">
        <v>27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>
      <c r="B12" s="32"/>
      <c r="C12" s="30" t="s">
        <v>28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>
      <c r="B13" s="32"/>
      <c r="C13" s="30" t="s">
        <v>29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>
      <c r="B14" s="32"/>
      <c r="C14" s="30" t="s">
        <v>30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>
      <c r="B15" s="32"/>
      <c r="C15" s="30" t="s">
        <v>31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>
      <c r="B16" s="32"/>
      <c r="C16" s="30" t="s">
        <v>32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>
      <c r="B17" s="32"/>
      <c r="C17" s="30" t="s">
        <v>33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>
      <c r="B18" s="32"/>
      <c r="C18" s="30" t="s">
        <v>34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>
      <c r="B19" s="32"/>
      <c r="C19" s="30" t="s">
        <v>35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>
      <c r="B20" s="41" t="s">
        <v>41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>
      <c r="B21" s="32"/>
      <c r="C21" s="30" t="s">
        <v>37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>
      <c r="B22" s="32"/>
      <c r="C22" s="30" t="s">
        <v>38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>
      <c r="B23" s="32"/>
      <c r="C23" s="30" t="s">
        <v>39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>
      <c r="B24" s="32"/>
      <c r="C24" s="30" t="s">
        <v>40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>
      <c r="B25" s="32"/>
      <c r="C25" s="30" t="s">
        <v>33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>
      <c r="B26" s="41" t="s">
        <v>44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>
      <c r="B27" s="32"/>
      <c r="C27" s="30" t="s">
        <v>42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>
      <c r="B28" s="32"/>
      <c r="C28" s="30" t="s">
        <v>43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>
      <c r="B29" s="41" t="s">
        <v>50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>
      <c r="B30" s="33"/>
      <c r="C30" s="30" t="s">
        <v>45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>
      <c r="B31" s="33"/>
      <c r="C31" s="30" t="s">
        <v>46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>
      <c r="B32" s="33"/>
      <c r="C32" s="30" t="s">
        <v>47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>
      <c r="B33" s="33"/>
      <c r="C33" s="30" t="s">
        <v>48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>
      <c r="B34" s="33"/>
      <c r="C34" s="30" t="s">
        <v>33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>
      <c r="B35" s="33"/>
      <c r="C35" s="30" t="s">
        <v>49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>
      <c r="B36" s="41" t="s">
        <v>54</v>
      </c>
      <c r="C36" s="38"/>
      <c r="D36" s="42">
        <f>SUM(D37:D39)</f>
        <v>16137700</v>
      </c>
      <c r="E36" s="42">
        <f t="shared" ref="E36:H36" si="6">SUM(E37:E39)</f>
        <v>3386297.3</v>
      </c>
      <c r="F36" s="42">
        <f t="shared" si="6"/>
        <v>19523997.300000001</v>
      </c>
      <c r="G36" s="42">
        <f t="shared" si="6"/>
        <v>14903503.4</v>
      </c>
      <c r="H36" s="42">
        <f t="shared" si="6"/>
        <v>14903503.4</v>
      </c>
      <c r="I36" s="39">
        <f t="shared" si="1"/>
        <v>-1234196.5999999996</v>
      </c>
    </row>
    <row r="37" spans="2:9" s="1" customFormat="1" ht="13.5" customHeight="1">
      <c r="B37" s="33"/>
      <c r="C37" s="30" t="s">
        <v>51</v>
      </c>
      <c r="D37" s="24">
        <v>16137700</v>
      </c>
      <c r="E37" s="18">
        <v>3386297.3</v>
      </c>
      <c r="F37" s="28">
        <f t="shared" si="2"/>
        <v>19523997.300000001</v>
      </c>
      <c r="G37" s="18">
        <v>14903503.4</v>
      </c>
      <c r="H37" s="18">
        <v>14903503.4</v>
      </c>
      <c r="I37" s="29">
        <f t="shared" si="1"/>
        <v>-1234196.5999999996</v>
      </c>
    </row>
    <row r="38" spans="2:9" s="1" customFormat="1" ht="13.5" customHeight="1">
      <c r="B38" s="33"/>
      <c r="C38" s="30" t="s">
        <v>52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>
      <c r="B39" s="33"/>
      <c r="C39" s="30" t="s">
        <v>53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>
      <c r="B40" s="41" t="s">
        <v>58</v>
      </c>
      <c r="C40" s="38"/>
      <c r="D40" s="42">
        <f>SUM(D41:D43)</f>
        <v>0</v>
      </c>
      <c r="E40" s="42">
        <f t="shared" ref="E40:H40" si="7">SUM(E41:E43)</f>
        <v>43188630.850000001</v>
      </c>
      <c r="F40" s="42">
        <f t="shared" si="7"/>
        <v>43188630.850000001</v>
      </c>
      <c r="G40" s="42">
        <f t="shared" si="7"/>
        <v>16567364.290000001</v>
      </c>
      <c r="H40" s="42">
        <f t="shared" si="7"/>
        <v>16567364.290000001</v>
      </c>
      <c r="I40" s="39">
        <f t="shared" si="1"/>
        <v>16567364.290000001</v>
      </c>
    </row>
    <row r="41" spans="2:9" s="1" customFormat="1" ht="13.5" customHeight="1">
      <c r="B41" s="33"/>
      <c r="C41" s="30" t="s">
        <v>55</v>
      </c>
      <c r="D41" s="24">
        <v>0</v>
      </c>
      <c r="E41" s="18">
        <v>9794855.4199999999</v>
      </c>
      <c r="F41" s="28">
        <f t="shared" si="2"/>
        <v>9794855.4199999999</v>
      </c>
      <c r="G41" s="18">
        <v>5740771.4000000004</v>
      </c>
      <c r="H41" s="18">
        <v>5740771.4000000004</v>
      </c>
      <c r="I41" s="29">
        <f t="shared" si="1"/>
        <v>5740771.4000000004</v>
      </c>
    </row>
    <row r="42" spans="2:9" s="1" customFormat="1" ht="13.5" customHeight="1">
      <c r="B42" s="33"/>
      <c r="C42" s="30" t="s">
        <v>56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>
      <c r="B43" s="33"/>
      <c r="C43" s="30" t="s">
        <v>57</v>
      </c>
      <c r="D43" s="24">
        <v>0</v>
      </c>
      <c r="E43" s="18">
        <v>33393775.43</v>
      </c>
      <c r="F43" s="28">
        <f t="shared" si="2"/>
        <v>33393775.43</v>
      </c>
      <c r="G43" s="18">
        <v>10826592.890000001</v>
      </c>
      <c r="H43" s="18">
        <v>10826592.890000001</v>
      </c>
      <c r="I43" s="29">
        <f t="shared" si="1"/>
        <v>10826592.890000001</v>
      </c>
    </row>
    <row r="44" spans="2:9" s="1" customFormat="1" ht="13.5" customHeight="1">
      <c r="B44" s="41" t="s">
        <v>62</v>
      </c>
      <c r="C44" s="38"/>
      <c r="D44" s="42">
        <f>SUM(D45:D47)</f>
        <v>933950</v>
      </c>
      <c r="E44" s="42">
        <f t="shared" ref="E44:H44" si="8">SUM(E45:E47)</f>
        <v>2887</v>
      </c>
      <c r="F44" s="42">
        <f t="shared" si="8"/>
        <v>936837</v>
      </c>
      <c r="G44" s="42">
        <f t="shared" si="8"/>
        <v>350773.45</v>
      </c>
      <c r="H44" s="42">
        <f t="shared" si="8"/>
        <v>350773.45</v>
      </c>
      <c r="I44" s="39">
        <f t="shared" si="1"/>
        <v>-583176.55000000005</v>
      </c>
    </row>
    <row r="45" spans="2:9" s="1" customFormat="1" ht="13.5" customHeight="1">
      <c r="B45" s="33"/>
      <c r="C45" s="30" t="s">
        <v>59</v>
      </c>
      <c r="D45" s="24">
        <v>933950</v>
      </c>
      <c r="E45" s="18">
        <v>2887</v>
      </c>
      <c r="F45" s="28">
        <f t="shared" si="2"/>
        <v>936837</v>
      </c>
      <c r="G45" s="18">
        <v>350773.45</v>
      </c>
      <c r="H45" s="18">
        <v>350773.45</v>
      </c>
      <c r="I45" s="29">
        <f t="shared" si="1"/>
        <v>-583176.55000000005</v>
      </c>
    </row>
    <row r="46" spans="2:9" s="1" customFormat="1" ht="13.5" customHeight="1">
      <c r="B46" s="33"/>
      <c r="C46" s="30" t="s">
        <v>60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>
      <c r="B47" s="33"/>
      <c r="C47" s="30" t="s">
        <v>61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>
      <c r="B48" s="41" t="s">
        <v>66</v>
      </c>
      <c r="C48" s="38"/>
      <c r="D48" s="42">
        <f>SUM(D49:D51)</f>
        <v>0</v>
      </c>
      <c r="E48" s="42">
        <f t="shared" ref="E48:H48" si="9">SUM(E49:E51)</f>
        <v>18704527.609999999</v>
      </c>
      <c r="F48" s="42">
        <f t="shared" si="9"/>
        <v>18704527.609999999</v>
      </c>
      <c r="G48" s="42">
        <f t="shared" si="9"/>
        <v>18003000</v>
      </c>
      <c r="H48" s="42">
        <f t="shared" si="9"/>
        <v>18003000</v>
      </c>
      <c r="I48" s="39">
        <f t="shared" si="1"/>
        <v>18003000</v>
      </c>
    </row>
    <row r="49" spans="1:10" s="1" customFormat="1" ht="13.5" customHeight="1">
      <c r="B49" s="33"/>
      <c r="C49" s="30" t="s">
        <v>63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>
      <c r="B50" s="33"/>
      <c r="C50" s="30" t="s">
        <v>64</v>
      </c>
      <c r="D50" s="24">
        <v>0</v>
      </c>
      <c r="E50" s="18">
        <v>1527.61</v>
      </c>
      <c r="F50" s="28">
        <f t="shared" si="2"/>
        <v>1527.61</v>
      </c>
      <c r="G50" s="18">
        <v>0</v>
      </c>
      <c r="H50" s="18">
        <v>0</v>
      </c>
      <c r="I50" s="29">
        <f t="shared" si="1"/>
        <v>0</v>
      </c>
    </row>
    <row r="51" spans="1:10" s="1" customFormat="1" ht="13.5" customHeight="1">
      <c r="B51" s="33"/>
      <c r="C51" s="30" t="s">
        <v>65</v>
      </c>
      <c r="D51" s="24">
        <v>0</v>
      </c>
      <c r="E51" s="18">
        <v>18703000</v>
      </c>
      <c r="F51" s="28">
        <f t="shared" si="2"/>
        <v>18703000</v>
      </c>
      <c r="G51" s="18">
        <v>18003000</v>
      </c>
      <c r="H51" s="18">
        <v>18003000</v>
      </c>
      <c r="I51" s="29">
        <f t="shared" si="1"/>
        <v>18003000</v>
      </c>
    </row>
    <row r="52" spans="1:10" s="1" customFormat="1" ht="13.5" customHeight="1">
      <c r="B52" s="41" t="s">
        <v>73</v>
      </c>
      <c r="C52" s="38"/>
      <c r="D52" s="42">
        <f>SUM(D53:D59)</f>
        <v>203504846.66999999</v>
      </c>
      <c r="E52" s="42">
        <f t="shared" ref="E52:H52" si="10">SUM(E53:E59)</f>
        <v>68407833.109999999</v>
      </c>
      <c r="F52" s="42">
        <f t="shared" si="10"/>
        <v>271912679.77999997</v>
      </c>
      <c r="G52" s="42">
        <f t="shared" si="10"/>
        <v>174860415.28</v>
      </c>
      <c r="H52" s="42">
        <f t="shared" si="10"/>
        <v>174860415.28</v>
      </c>
      <c r="I52" s="39">
        <f t="shared" si="1"/>
        <v>-28644431.389999986</v>
      </c>
    </row>
    <row r="53" spans="1:10" s="1" customFormat="1" ht="13.5" customHeight="1">
      <c r="B53" s="33"/>
      <c r="C53" s="30" t="s">
        <v>67</v>
      </c>
      <c r="D53" s="24">
        <v>203504846.66999999</v>
      </c>
      <c r="E53" s="18">
        <v>68407833.109999999</v>
      </c>
      <c r="F53" s="28">
        <f t="shared" si="2"/>
        <v>271912679.77999997</v>
      </c>
      <c r="G53" s="18">
        <v>174860415.28</v>
      </c>
      <c r="H53" s="18">
        <v>174860415.28</v>
      </c>
      <c r="I53" s="29">
        <f t="shared" si="1"/>
        <v>-28644431.389999986</v>
      </c>
    </row>
    <row r="54" spans="1:10" s="1" customFormat="1" ht="13.5" customHeight="1">
      <c r="B54" s="33"/>
      <c r="C54" s="30" t="s">
        <v>68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>
      <c r="B55" s="33"/>
      <c r="C55" s="30" t="s">
        <v>69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>
      <c r="B56" s="33"/>
      <c r="C56" s="30" t="s">
        <v>70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>
      <c r="B57" s="33"/>
      <c r="C57" s="30" t="s">
        <v>71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>
      <c r="B58" s="33"/>
      <c r="C58" s="30" t="s">
        <v>72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>
      <c r="A60" s="4"/>
      <c r="B60" s="3"/>
      <c r="C60" s="14" t="s">
        <v>14</v>
      </c>
      <c r="D60" s="43">
        <f>+D10+D20+D26+D29+D36+D40+D44+D48+D52</f>
        <v>220576496.66999999</v>
      </c>
      <c r="E60" s="43">
        <f t="shared" ref="E60:I60" si="11">+E10+E20+E26+E29+E36+E40+E44+E48+E52</f>
        <v>133690175.87</v>
      </c>
      <c r="F60" s="43">
        <f t="shared" si="11"/>
        <v>354266672.53999996</v>
      </c>
      <c r="G60" s="43">
        <f t="shared" si="11"/>
        <v>224685056.42000002</v>
      </c>
      <c r="H60" s="43">
        <f t="shared" si="11"/>
        <v>224685056.42000002</v>
      </c>
      <c r="I60" s="43">
        <f t="shared" si="11"/>
        <v>4108559.7500000149</v>
      </c>
      <c r="J60" s="4"/>
    </row>
    <row r="61" spans="1:10" s="1" customFormat="1">
      <c r="B61" s="4"/>
      <c r="D61" s="20"/>
      <c r="E61" s="20"/>
      <c r="F61" s="20"/>
      <c r="G61" s="20"/>
      <c r="H61" s="20"/>
      <c r="I61" s="20"/>
    </row>
    <row r="62" spans="1:10">
      <c r="C62" s="7" t="s">
        <v>4</v>
      </c>
      <c r="D62" s="20"/>
      <c r="E62" s="20"/>
      <c r="F62" s="20"/>
      <c r="G62" s="20"/>
      <c r="H62" s="20"/>
      <c r="I62" s="20"/>
    </row>
    <row r="63" spans="1:10">
      <c r="C63" s="7"/>
      <c r="D63" s="20"/>
      <c r="E63" s="20"/>
      <c r="F63" s="20"/>
      <c r="G63" s="20"/>
      <c r="H63" s="20"/>
      <c r="I63" s="20"/>
    </row>
    <row r="64" spans="1:10">
      <c r="C64" s="7"/>
      <c r="D64" s="20"/>
      <c r="E64" s="20"/>
      <c r="F64" s="20"/>
      <c r="G64" s="20"/>
      <c r="H64" s="20"/>
      <c r="I64" s="20"/>
    </row>
    <row r="65" spans="3:9">
      <c r="D65" s="20"/>
      <c r="E65" s="20"/>
      <c r="F65" s="20"/>
      <c r="G65" s="20"/>
      <c r="H65" s="20"/>
      <c r="I65" s="20"/>
    </row>
    <row r="66" spans="3:9">
      <c r="C66" s="8"/>
    </row>
    <row r="67" spans="3:9">
      <c r="C67" s="9" t="s">
        <v>76</v>
      </c>
      <c r="F67" s="44" t="s">
        <v>78</v>
      </c>
      <c r="G67" s="44"/>
      <c r="H67" s="44"/>
      <c r="I67" s="44"/>
    </row>
    <row r="68" spans="3:9">
      <c r="C68" s="9" t="s">
        <v>77</v>
      </c>
      <c r="F68" s="45" t="s">
        <v>79</v>
      </c>
      <c r="G68" s="45"/>
      <c r="H68" s="45"/>
      <c r="I68" s="4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FF</vt:lpstr>
      <vt:lpstr>RUBROCONCEPTO</vt:lpstr>
      <vt:lpstr>FF!Área_de_impresión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admin</cp:lastModifiedBy>
  <cp:lastPrinted>2017-11-21T22:00:17Z</cp:lastPrinted>
  <dcterms:created xsi:type="dcterms:W3CDTF">2017-07-05T14:38:32Z</dcterms:created>
  <dcterms:modified xsi:type="dcterms:W3CDTF">2017-11-21T22:00:22Z</dcterms:modified>
</cp:coreProperties>
</file>