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SF" sheetId="1" r:id="rId1"/>
  </sheets>
  <definedNames>
    <definedName name="_xlnm.Print_Area" localSheetId="0">ESF!$A$1:$L$73</definedName>
  </definedNames>
  <calcPr calcId="145621" concurrentCalc="0"/>
</workbook>
</file>

<file path=xl/calcChain.xml><?xml version="1.0" encoding="utf-8"?>
<calcChain xmlns="http://schemas.openxmlformats.org/spreadsheetml/2006/main">
  <c r="J25" i="1" l="1"/>
  <c r="J36" i="1"/>
  <c r="J38" i="1"/>
  <c r="J42" i="1"/>
  <c r="J48" i="1"/>
  <c r="J56" i="1"/>
  <c r="J61" i="1"/>
  <c r="J63" i="1"/>
  <c r="I25" i="1"/>
  <c r="I36" i="1"/>
  <c r="I38" i="1"/>
  <c r="I42" i="1"/>
  <c r="I48" i="1"/>
  <c r="I56" i="1"/>
  <c r="I61" i="1"/>
  <c r="I63" i="1"/>
  <c r="E24" i="1"/>
  <c r="E39" i="1"/>
  <c r="E41" i="1"/>
  <c r="D24" i="1"/>
  <c r="D39" i="1"/>
  <c r="D41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<sst xmlns="http://schemas.openxmlformats.org/spreadsheetml/2006/main" count="72" uniqueCount="70">
  <si>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</si>
  <si>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2017 y   Diciembre 2016</t>
  </si>
  <si>
    <t>(Pesos)</t>
  </si>
  <si>
    <t>Ente Público:</t>
  </si>
  <si>
    <t>INSTITUTO ESTATAL DE LA CULTURA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</si>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</sst>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168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8" fillId="20" borderId="10" applyNumberFormat="0" applyProtection="0">
      <alignment horizontal="left" vertical="center" indent="1"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6">
    <xf numFmtId="0" fontId="0" fillId="0" borderId="0" xfId="0"/>
    <xf numFmtId="0" fontId="3" fillId="18" borderId="0" xfId="0" applyFont="1" applyFill="1" applyBorder="1"/>
    <xf numFmtId="0" fontId="3" fillId="18" borderId="0" xfId="0" applyFont="1" applyFill="1" applyBorder="1" applyAlignment="1">
      <alignment vertical="top"/>
    </xf>
    <xf numFmtId="0" fontId="3" fillId="18" borderId="0" xfId="0" applyFont="1" applyFill="1" applyBorder="1" applyAlignment="1">
      <alignment horizontal="right" vertical="top"/>
    </xf>
    <xf numFmtId="0" fontId="3" fillId="19" borderId="0" xfId="0" applyFont="1" applyFill="1" applyBorder="1" applyAlignment="1">
      <alignment vertical="top"/>
    </xf>
    <xf numFmtId="0" fontId="3" fillId="19" borderId="0" xfId="0" applyFont="1" applyFill="1" applyBorder="1"/>
    <xf numFmtId="0" fontId="4" fillId="18" borderId="0" xfId="0" applyFont="1" applyFill="1" applyBorder="1" applyAlignment="1"/>
    <xf numFmtId="0" fontId="4" fillId="18" borderId="0" xfId="2" applyFont="1" applyFill="1" applyBorder="1" applyAlignment="1">
      <alignment horizontal="center"/>
    </xf>
    <xf numFmtId="0" fontId="3" fillId="19" borderId="0" xfId="0" applyFont="1" applyFill="1" applyAlignment="1">
      <alignment vertical="top"/>
    </xf>
    <xf numFmtId="0" fontId="4" fillId="18" borderId="0" xfId="3" applyNumberFormat="1" applyFont="1" applyFill="1" applyBorder="1" applyAlignment="1">
      <alignment vertical="center"/>
    </xf>
    <xf numFmtId="0" fontId="4" fillId="19" borderId="0" xfId="3" applyNumberFormat="1" applyFont="1" applyFill="1" applyBorder="1" applyAlignment="1">
      <alignment horizontal="centerContinuous" vertical="center"/>
    </xf>
    <xf numFmtId="0" fontId="4" fillId="19" borderId="0" xfId="0" applyFont="1" applyFill="1" applyBorder="1" applyAlignment="1">
      <alignment horizontal="right"/>
    </xf>
    <xf numFmtId="0" fontId="4" fillId="19" borderId="0" xfId="0" applyNumberFormat="1" applyFont="1" applyFill="1" applyBorder="1" applyAlignment="1" applyProtection="1">
      <protection locked="0"/>
    </xf>
    <xf numFmtId="0" fontId="4" fillId="19" borderId="2" xfId="0" applyNumberFormat="1" applyFont="1" applyFill="1" applyBorder="1" applyAlignment="1" applyProtection="1">
      <alignment horizontal="center"/>
      <protection locked="0"/>
    </xf>
    <xf numFmtId="0" fontId="4" fillId="19" borderId="0" xfId="3" applyNumberFormat="1" applyFont="1" applyFill="1" applyBorder="1" applyAlignment="1">
      <alignment vertical="center"/>
    </xf>
    <xf numFmtId="0" fontId="4" fillId="19" borderId="0" xfId="3" applyNumberFormat="1" applyFont="1" applyFill="1" applyBorder="1" applyAlignment="1">
      <alignment horizontal="right" vertical="top"/>
    </xf>
    <xf numFmtId="0" fontId="3" fillId="19" borderId="0" xfId="0" applyFont="1" applyFill="1"/>
    <xf numFmtId="0" fontId="6" fillId="18" borderId="3" xfId="2" applyFont="1" applyFill="1" applyBorder="1" applyAlignment="1">
      <alignment horizontal="center" vertical="center"/>
    </xf>
    <xf numFmtId="0" fontId="4" fillId="18" borderId="4" xfId="2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Continuous"/>
    </xf>
    <xf numFmtId="0" fontId="4" fillId="18" borderId="4" xfId="2" applyFont="1" applyFill="1" applyBorder="1" applyAlignment="1">
      <alignment horizontal="right" vertical="top"/>
    </xf>
    <xf numFmtId="0" fontId="5" fillId="18" borderId="5" xfId="0" applyFont="1" applyFill="1" applyBorder="1"/>
    <xf numFmtId="0" fontId="6" fillId="19" borderId="0" xfId="0" applyFont="1" applyFill="1" applyAlignment="1">
      <alignment vertical="top"/>
    </xf>
    <xf numFmtId="0" fontId="6" fillId="19" borderId="0" xfId="0" applyFont="1" applyFill="1" applyBorder="1"/>
    <xf numFmtId="0" fontId="6" fillId="18" borderId="6" xfId="2" applyFont="1" applyFill="1" applyBorder="1" applyAlignment="1">
      <alignment horizontal="center" vertical="center"/>
    </xf>
    <xf numFmtId="0" fontId="4" fillId="18" borderId="0" xfId="2" applyFont="1" applyFill="1" applyBorder="1" applyAlignment="1">
      <alignment horizontal="center" vertical="center"/>
    </xf>
    <xf numFmtId="166" fontId="4" fillId="18" borderId="0" xfId="1" applyNumberFormat="1" applyFont="1" applyFill="1" applyBorder="1" applyAlignment="1">
      <alignment horizontal="center"/>
    </xf>
    <xf numFmtId="0" fontId="4" fillId="18" borderId="0" xfId="2" applyFont="1" applyFill="1" applyBorder="1" applyAlignment="1">
      <alignment horizontal="right" vertical="top"/>
    </xf>
    <xf numFmtId="0" fontId="5" fillId="18" borderId="7" xfId="0" applyFont="1" applyFill="1" applyBorder="1"/>
    <xf numFmtId="0" fontId="4" fillId="19" borderId="6" xfId="3" applyNumberFormat="1" applyFont="1" applyFill="1" applyBorder="1" applyAlignment="1">
      <alignment vertical="center"/>
    </xf>
    <xf numFmtId="0" fontId="3" fillId="19" borderId="7" xfId="0" applyFont="1" applyFill="1" applyBorder="1"/>
    <xf numFmtId="0" fontId="3" fillId="19" borderId="6" xfId="0" applyFont="1" applyFill="1" applyBorder="1" applyAlignment="1">
      <alignment vertical="top"/>
    </xf>
    <xf numFmtId="0" fontId="4" fillId="19" borderId="0" xfId="0" applyFont="1" applyFill="1" applyBorder="1" applyAlignment="1">
      <alignment horizontal="left" vertical="top" wrapText="1"/>
    </xf>
    <xf numFmtId="167" fontId="5" fillId="19" borderId="0" xfId="1" applyNumberFormat="1" applyFont="1" applyFill="1" applyBorder="1" applyAlignment="1">
      <alignment vertical="top"/>
    </xf>
    <xf numFmtId="0" fontId="5" fillId="19" borderId="0" xfId="0" applyFont="1" applyFill="1" applyBorder="1" applyAlignment="1">
      <alignment vertical="top"/>
    </xf>
    <xf numFmtId="0" fontId="3" fillId="19" borderId="0" xfId="0" applyFont="1" applyFill="1" applyBorder="1" applyAlignment="1">
      <alignment horizontal="right" vertical="top"/>
    </xf>
    <xf numFmtId="0" fontId="4" fillId="19" borderId="0" xfId="0" applyFont="1" applyFill="1" applyBorder="1" applyAlignment="1">
      <alignment vertical="top"/>
    </xf>
    <xf numFmtId="0" fontId="4" fillId="19" borderId="0" xfId="0" applyFont="1" applyFill="1" applyBorder="1" applyAlignment="1">
      <alignment vertical="top" wrapText="1"/>
    </xf>
    <xf numFmtId="3" fontId="5" fillId="19" borderId="0" xfId="0" applyNumberFormat="1" applyFont="1" applyFill="1" applyBorder="1" applyAlignment="1">
      <alignment vertical="top"/>
    </xf>
    <xf numFmtId="3" fontId="4" fillId="19" borderId="0" xfId="0" applyNumberFormat="1" applyFont="1" applyFill="1" applyBorder="1" applyAlignment="1">
      <alignment vertical="top"/>
    </xf>
    <xf numFmtId="0" fontId="7" fillId="19" borderId="0" xfId="0" applyFont="1" applyFill="1" applyBorder="1" applyAlignment="1">
      <alignment horizontal="left" vertical="top" wrapText="1"/>
    </xf>
    <xf numFmtId="0" fontId="7" fillId="19" borderId="0" xfId="0" applyFont="1" applyFill="1" applyBorder="1" applyAlignment="1">
      <alignment vertical="top" wrapText="1"/>
    </xf>
    <xf numFmtId="0" fontId="7" fillId="19" borderId="0" xfId="0" applyFont="1" applyFill="1" applyBorder="1" applyAlignment="1">
      <alignment vertical="top"/>
    </xf>
    <xf numFmtId="0" fontId="5" fillId="19" borderId="0" xfId="0" applyFont="1" applyFill="1" applyBorder="1" applyAlignment="1">
      <alignment horizontal="left" vertical="top" wrapText="1"/>
    </xf>
    <xf numFmtId="3" fontId="5" fillId="19" borderId="0" xfId="0" applyNumberFormat="1" applyFont="1" applyFill="1" applyBorder="1" applyAlignment="1" applyProtection="1">
      <alignment vertical="top"/>
      <protection locked="0"/>
    </xf>
    <xf numFmtId="0" fontId="5" fillId="19" borderId="0" xfId="0" applyFont="1" applyFill="1" applyBorder="1" applyAlignment="1">
      <alignment horizontal="justify" vertical="top" wrapText="1"/>
    </xf>
    <xf numFmtId="0" fontId="5" fillId="19" borderId="0" xfId="0" applyFont="1" applyFill="1" applyBorder="1" applyAlignment="1">
      <alignment vertical="top" wrapText="1"/>
    </xf>
    <xf numFmtId="0" fontId="5" fillId="19" borderId="0" xfId="0" applyFont="1" applyFill="1" applyBorder="1" applyAlignment="1">
      <alignment horizontal="left" vertical="top" wrapText="1"/>
    </xf>
    <xf numFmtId="3" fontId="5" fillId="19" borderId="0" xfId="1" applyNumberFormat="1" applyFont="1" applyFill="1" applyBorder="1" applyAlignment="1">
      <alignment vertical="top"/>
    </xf>
    <xf numFmtId="0" fontId="8" fillId="19" borderId="6" xfId="0" applyFont="1" applyFill="1" applyBorder="1" applyAlignment="1">
      <alignment vertical="top"/>
    </xf>
    <xf numFmtId="3" fontId="4" fillId="19" borderId="0" xfId="0" applyNumberFormat="1" applyFont="1" applyFill="1" applyBorder="1" applyAlignment="1" applyProtection="1">
      <alignment vertical="top"/>
    </xf>
    <xf numFmtId="0" fontId="8" fillId="19" borderId="0" xfId="0" applyFont="1" applyFill="1" applyBorder="1" applyAlignment="1">
      <alignment horizontal="right" vertical="top"/>
    </xf>
    <xf numFmtId="3" fontId="4" fillId="19" borderId="0" xfId="1" applyNumberFormat="1" applyFont="1" applyFill="1" applyBorder="1" applyAlignment="1">
      <alignment vertical="top"/>
    </xf>
    <xf numFmtId="0" fontId="4" fillId="19" borderId="0" xfId="0" applyFont="1" applyFill="1" applyBorder="1" applyAlignment="1">
      <alignment horizontal="left" vertical="top" wrapText="1"/>
    </xf>
    <xf numFmtId="0" fontId="3" fillId="19" borderId="0" xfId="0" applyFont="1" applyFill="1" applyBorder="1" applyAlignment="1">
      <alignment vertical="top" wrapText="1"/>
    </xf>
    <xf numFmtId="0" fontId="4" fillId="19" borderId="0" xfId="0" applyFont="1" applyFill="1" applyBorder="1" applyAlignment="1">
      <alignment horizontal="left" vertical="top"/>
    </xf>
    <xf numFmtId="0" fontId="6" fillId="19" borderId="0" xfId="0" applyFont="1" applyFill="1" applyBorder="1" applyAlignment="1">
      <alignment horizontal="center" vertical="center" wrapText="1"/>
    </xf>
    <xf numFmtId="3" fontId="9" fillId="19" borderId="0" xfId="1" applyNumberFormat="1" applyFont="1" applyFill="1" applyBorder="1" applyAlignment="1">
      <alignment vertical="top"/>
    </xf>
    <xf numFmtId="0" fontId="5" fillId="19" borderId="0" xfId="0" applyFont="1" applyFill="1" applyBorder="1" applyAlignment="1">
      <alignment horizontal="left" vertical="top"/>
    </xf>
    <xf numFmtId="0" fontId="3" fillId="19" borderId="8" xfId="0" applyFont="1" applyFill="1" applyBorder="1" applyAlignment="1">
      <alignment vertical="top"/>
    </xf>
    <xf numFmtId="0" fontId="3" fillId="19" borderId="2" xfId="0" applyFont="1" applyFill="1" applyBorder="1" applyAlignment="1">
      <alignment vertical="top"/>
    </xf>
    <xf numFmtId="0" fontId="3" fillId="19" borderId="2" xfId="0" applyFont="1" applyFill="1" applyBorder="1" applyAlignment="1">
      <alignment horizontal="right" vertical="top"/>
    </xf>
    <xf numFmtId="0" fontId="3" fillId="19" borderId="9" xfId="0" applyFont="1" applyFill="1" applyBorder="1"/>
    <xf numFmtId="0" fontId="5" fillId="19" borderId="0" xfId="0" applyFont="1" applyFill="1" applyBorder="1"/>
    <xf numFmtId="165" fontId="5" fillId="19" borderId="0" xfId="1" applyFont="1" applyFill="1" applyBorder="1"/>
    <xf numFmtId="0" fontId="5" fillId="19" borderId="0" xfId="0" applyFont="1" applyFill="1" applyBorder="1" applyAlignment="1">
      <alignment vertical="center"/>
    </xf>
    <xf numFmtId="0" fontId="10" fillId="19" borderId="0" xfId="0" applyFont="1" applyFill="1" applyBorder="1" applyAlignment="1">
      <alignment horizontal="left" vertical="top"/>
    </xf>
    <xf numFmtId="0" fontId="5" fillId="19" borderId="2" xfId="0" applyFont="1" applyFill="1" applyBorder="1" applyAlignment="1" applyProtection="1">
      <alignment horizontal="center"/>
      <protection locked="0"/>
    </xf>
    <xf numFmtId="0" fontId="5" fillId="19" borderId="2" xfId="0" applyFont="1" applyFill="1" applyBorder="1" applyAlignment="1" applyProtection="1">
      <alignment horizontal="center" vertical="center"/>
      <protection locked="0"/>
    </xf>
    <xf numFmtId="0" fontId="4" fillId="19" borderId="0" xfId="0" applyFont="1" applyFill="1" applyBorder="1" applyAlignment="1">
      <alignment horizontal="right" vertical="top"/>
    </xf>
    <xf numFmtId="0" fontId="3" fillId="19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5" fillId="19" borderId="0" xfId="0" applyFont="1" applyFill="1" applyBorder="1" applyAlignment="1">
      <alignment horizontal="right"/>
    </xf>
    <xf numFmtId="0" fontId="5" fillId="19" borderId="0" xfId="0" applyFont="1" applyFill="1" applyBorder="1" applyAlignment="1" applyProtection="1">
      <alignment horizontal="center" vertical="top" wrapText="1"/>
      <protection locked="0"/>
    </xf>
    <xf numFmtId="165" fontId="5" fillId="19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3 2" xfId="16"/>
    <cellStyle name="60% - Énfasis4 2" xfId="17"/>
    <cellStyle name="60% - Énfasis6 2" xfId="18"/>
    <cellStyle name="Euro" xfId="19"/>
    <cellStyle name="Fecha" xfId="20"/>
    <cellStyle name="Fijo" xfId="21"/>
    <cellStyle name="HEADING1" xfId="22"/>
    <cellStyle name="HEADING2" xfId="23"/>
    <cellStyle name="Millares" xfId="1" builtinId="3"/>
    <cellStyle name="Millares 10" xfId="24"/>
    <cellStyle name="Millares 11" xfId="25"/>
    <cellStyle name="Millares 12" xfId="26"/>
    <cellStyle name="Millares 13" xfId="27"/>
    <cellStyle name="Millares 14" xfId="28"/>
    <cellStyle name="Millares 15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6 2" xfId="38"/>
    <cellStyle name="Millares 2 17" xfId="39"/>
    <cellStyle name="Millares 2 18" xfId="40"/>
    <cellStyle name="Millares 2 19" xfId="41"/>
    <cellStyle name="Millares 2 2" xfId="42"/>
    <cellStyle name="Millares 2 2 2" xfId="43"/>
    <cellStyle name="Millares 2 2 3" xfId="44"/>
    <cellStyle name="Millares 2 2 4" xfId="45"/>
    <cellStyle name="Millares 2 3" xfId="46"/>
    <cellStyle name="Millares 2 3 2" xfId="47"/>
    <cellStyle name="Millares 2 3 3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55"/>
    <cellStyle name="Millares 3 2" xfId="56"/>
    <cellStyle name="Millares 3 3" xfId="57"/>
    <cellStyle name="Millares 3 4" xfId="58"/>
    <cellStyle name="Millares 3 5" xfId="59"/>
    <cellStyle name="Millares 3 6" xfId="60"/>
    <cellStyle name="Millares 3 7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3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15" xfId="84"/>
    <cellStyle name="Normal 2" xfId="2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12"/>
    <cellStyle name="Normal 2 2 10" xfId="113"/>
    <cellStyle name="Normal 2 2 11" xfId="114"/>
    <cellStyle name="Normal 2 2 12" xfId="115"/>
    <cellStyle name="Normal 2 2 13" xfId="116"/>
    <cellStyle name="Normal 2 2 14" xfId="117"/>
    <cellStyle name="Normal 2 2 15" xfId="118"/>
    <cellStyle name="Normal 2 2 16" xfId="119"/>
    <cellStyle name="Normal 2 2 17" xfId="120"/>
    <cellStyle name="Normal 2 2 18" xfId="121"/>
    <cellStyle name="Normal 2 2 19" xfId="122"/>
    <cellStyle name="Normal 2 2 2" xfId="123"/>
    <cellStyle name="Normal 2 2 2 2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0" xfId="130"/>
    <cellStyle name="Normal 2 2 21" xfId="131"/>
    <cellStyle name="Normal 2 2 22" xfId="132"/>
    <cellStyle name="Normal 2 2 23" xfId="133"/>
    <cellStyle name="Normal 2 2 3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0" xfId="141"/>
    <cellStyle name="Normal 2 21" xfId="142"/>
    <cellStyle name="Normal 2 22" xfId="143"/>
    <cellStyle name="Normal 2 23" xfId="144"/>
    <cellStyle name="Normal 2 24" xfId="145"/>
    <cellStyle name="Normal 2 25" xfId="146"/>
    <cellStyle name="Normal 2 26" xfId="147"/>
    <cellStyle name="Normal 2 27" xfId="148"/>
    <cellStyle name="Normal 2 28" xfId="149"/>
    <cellStyle name="Normal 2 29" xfId="150"/>
    <cellStyle name="Normal 2 3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6" xfId="188"/>
    <cellStyle name="Normal 3 7" xfId="189"/>
    <cellStyle name="Normal 3 8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5" xfId="198"/>
    <cellStyle name="Normal 5 10" xfId="199"/>
    <cellStyle name="Normal 5 11" xfId="200"/>
    <cellStyle name="Normal 5 12" xfId="201"/>
    <cellStyle name="Normal 5 13" xfId="202"/>
    <cellStyle name="Normal 5 14" xfId="203"/>
    <cellStyle name="Normal 5 15" xfId="204"/>
    <cellStyle name="Normal 5 16" xfId="205"/>
    <cellStyle name="Normal 5 17" xfId="206"/>
    <cellStyle name="Normal 5 2" xfId="207"/>
    <cellStyle name="Normal 5 2 2" xfId="208"/>
    <cellStyle name="Normal 5 3" xfId="209"/>
    <cellStyle name="Normal 5 3 2" xfId="210"/>
    <cellStyle name="Normal 5 4" xfId="211"/>
    <cellStyle name="Normal 5 4 2" xfId="212"/>
    <cellStyle name="Normal 5 5" xfId="213"/>
    <cellStyle name="Normal 5 5 2" xfId="214"/>
    <cellStyle name="Normal 5 6" xfId="215"/>
    <cellStyle name="Normal 5 7" xfId="216"/>
    <cellStyle name="Normal 5 7 2" xfId="217"/>
    <cellStyle name="Normal 5 8" xfId="218"/>
    <cellStyle name="Normal 5 9" xfId="219"/>
    <cellStyle name="Normal 56" xfId="220"/>
    <cellStyle name="Normal 6" xfId="221"/>
    <cellStyle name="Normal 6 2" xfId="222"/>
    <cellStyle name="Normal 6 2 2" xfId="223"/>
    <cellStyle name="Normal 6 3" xfId="224"/>
    <cellStyle name="Normal 7" xfId="225"/>
    <cellStyle name="Normal 7 10" xfId="226"/>
    <cellStyle name="Normal 7 11" xfId="227"/>
    <cellStyle name="Normal 7 12" xfId="228"/>
    <cellStyle name="Normal 7 13" xfId="229"/>
    <cellStyle name="Normal 7 14" xfId="230"/>
    <cellStyle name="Normal 7 15" xfId="231"/>
    <cellStyle name="Normal 7 16" xfId="232"/>
    <cellStyle name="Normal 7 17" xfId="233"/>
    <cellStyle name="Normal 7 18" xfId="234"/>
    <cellStyle name="Normal 7 2" xfId="235"/>
    <cellStyle name="Normal 7 3" xfId="236"/>
    <cellStyle name="Normal 7 4" xfId="237"/>
    <cellStyle name="Normal 7 5" xfId="238"/>
    <cellStyle name="Normal 7 6" xfId="239"/>
    <cellStyle name="Normal 7 7" xfId="240"/>
    <cellStyle name="Normal 7 8" xfId="241"/>
    <cellStyle name="Normal 7 9" xfId="242"/>
    <cellStyle name="Normal 8" xfId="243"/>
    <cellStyle name="Normal 9" xfId="244"/>
    <cellStyle name="Normal 9 2" xfId="245"/>
    <cellStyle name="Normal 9 3" xfId="246"/>
    <cellStyle name="Notas 2" xfId="247"/>
    <cellStyle name="Porcentaje 2" xfId="248"/>
    <cellStyle name="Porcentual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zoomScalePageLayoutView="80" workbookViewId="0">
      <selection activeCell="B50" sqref="B50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80670709.019999996</v>
      </c>
      <c r="E16" s="44">
        <v>51481749.869999997</v>
      </c>
      <c r="G16" s="43" t="s">
        <v>12</v>
      </c>
      <c r="H16" s="43"/>
      <c r="I16" s="44">
        <v>8442955.8100000005</v>
      </c>
      <c r="J16" s="44">
        <v>14048246.65</v>
      </c>
      <c r="K16" s="30"/>
    </row>
    <row r="17" spans="1:11" x14ac:dyDescent="0.2">
      <c r="A17" s="31"/>
      <c r="B17" s="43" t="s">
        <v>13</v>
      </c>
      <c r="C17" s="43"/>
      <c r="D17" s="44">
        <v>3933107.98</v>
      </c>
      <c r="E17" s="44">
        <v>3465851.14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20448531.670000002</v>
      </c>
      <c r="E18" s="44">
        <v>481683.86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518645.79</v>
      </c>
      <c r="E19" s="44">
        <v>515980.84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41833.94</v>
      </c>
      <c r="E22" s="44">
        <v>41833.94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105612828.40000001</v>
      </c>
      <c r="E24" s="50">
        <f>SUM(E16:E22)</f>
        <v>55987099.649999999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8442955.8100000005</v>
      </c>
      <c r="J25" s="50">
        <f>SUM(J16:J23)</f>
        <v>14048246.65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41430937.310000002</v>
      </c>
      <c r="E29" s="44">
        <v>27649891.09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74420485.900000006</v>
      </c>
      <c r="E31" s="44">
        <v>116370026.37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162278185.59999999</v>
      </c>
      <c r="E32" s="44">
        <v>167492531.86000001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-63727259.380000003</v>
      </c>
      <c r="E34" s="44">
        <v>-63727259.380000003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8442955.8100000005</v>
      </c>
      <c r="J38" s="50">
        <f>J25+J36</f>
        <v>14048246.65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214402349.43000001</v>
      </c>
      <c r="E39" s="50">
        <f>SUM(E29:E37)</f>
        <v>247785189.94000006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320015177.83000004</v>
      </c>
      <c r="E41" s="50">
        <f>E24+E39</f>
        <v>303772289.59000003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232128682.11000001</v>
      </c>
      <c r="J42" s="50">
        <f>SUM(J44:J46)</f>
        <v>256173676.16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232128682.11000001</v>
      </c>
      <c r="J44" s="44">
        <v>256173676.16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79443539.909999996</v>
      </c>
      <c r="J48" s="50">
        <f>SUM(J50:J54)</f>
        <v>33550366.779999997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46545126.890000001</v>
      </c>
      <c r="J50" s="44">
        <v>833683.15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32898413.02</v>
      </c>
      <c r="J51" s="44">
        <v>32712902.640000001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3780.99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311572222.01999998</v>
      </c>
      <c r="J61" s="50">
        <f>J42+J48+J56</f>
        <v>289724042.94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320015177.82999998</v>
      </c>
      <c r="J63" s="50">
        <f>J38+J61</f>
        <v>303772289.58999997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2017-10-18T22:57:55Z</dcterms:created>
  <dcterms:modified xsi:type="dcterms:W3CDTF">2017-10-18T22:59:22Z</dcterms:modified>
</cp:coreProperties>
</file>