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45" windowWidth="19635" windowHeight="74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7" i="1"/>
  <c r="H77" s="1"/>
  <c r="E76"/>
  <c r="H76" s="1"/>
  <c r="E75"/>
  <c r="H75" s="1"/>
  <c r="E74"/>
  <c r="H74" s="1"/>
  <c r="G73"/>
  <c r="F73"/>
  <c r="E73"/>
  <c r="H73" s="1"/>
  <c r="D73"/>
  <c r="C73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E62"/>
  <c r="H62" s="1"/>
  <c r="D62"/>
  <c r="C62"/>
  <c r="E60"/>
  <c r="H60" s="1"/>
  <c r="E59"/>
  <c r="H59" s="1"/>
  <c r="E58"/>
  <c r="H58" s="1"/>
  <c r="E57"/>
  <c r="H57" s="1"/>
  <c r="E56"/>
  <c r="H56" s="1"/>
  <c r="E55"/>
  <c r="H55" s="1"/>
  <c r="E54"/>
  <c r="H54" s="1"/>
  <c r="G53"/>
  <c r="F53"/>
  <c r="E53"/>
  <c r="H53" s="1"/>
  <c r="D53"/>
  <c r="C53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G43"/>
  <c r="F43"/>
  <c r="E43"/>
  <c r="H43" s="1"/>
  <c r="D43"/>
  <c r="C43"/>
  <c r="G42"/>
  <c r="F42"/>
  <c r="E42"/>
  <c r="H42" s="1"/>
  <c r="D42"/>
  <c r="C42"/>
  <c r="E40"/>
  <c r="H40" s="1"/>
  <c r="E39"/>
  <c r="H39" s="1"/>
  <c r="E38"/>
  <c r="H38" s="1"/>
  <c r="E37"/>
  <c r="H37" s="1"/>
  <c r="G36"/>
  <c r="F36"/>
  <c r="E36"/>
  <c r="H36" s="1"/>
  <c r="D36"/>
  <c r="C36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G25"/>
  <c r="F25"/>
  <c r="E25"/>
  <c r="H25" s="1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G16"/>
  <c r="F16"/>
  <c r="E16"/>
  <c r="H16" s="1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H6" s="1"/>
  <c r="H5" s="1"/>
  <c r="H79" s="1"/>
  <c r="G6"/>
  <c r="F6"/>
  <c r="E6"/>
  <c r="D6"/>
  <c r="C6"/>
  <c r="G5"/>
  <c r="G79" s="1"/>
  <c r="F5"/>
  <c r="F79" s="1"/>
  <c r="E5"/>
  <c r="E79" s="1"/>
  <c r="D5"/>
  <c r="D79" s="1"/>
  <c r="C5"/>
  <c r="C79" s="1"/>
</calcChain>
</file>

<file path=xl/sharedStrings.xml><?xml version="1.0" encoding="utf-8"?>
<sst xmlns="http://schemas.openxmlformats.org/spreadsheetml/2006/main" count="136" uniqueCount="103">
  <si>
    <t>INSTITUTO ESTATAL DE LA CULTURA DEL ESTADO DE GUANAJUATO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</si>
  <si>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</si>
  <si>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</si>
  <si>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</si>
  <si>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</si>
  <si>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</si>
  <si>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</si>
  <si>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</si>
  <si>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</si>
  <si>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</si>
  <si>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</si>
  <si>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</si>
  <si>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</si>
  <si>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</si>
  <si>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</si>
  <si>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</si>
  <si>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</si>
  <si>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</si>
  <si>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</si>
  <si>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</si>
  <si>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</si>
  <si>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</si>
  <si>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</si>
  <si>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</si>
  <si>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</si>
  <si>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</si>
  <si>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</si>
  <si>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</si>
  <si>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</si>
  <si>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</si>
  <si>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</si>
  <si>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</si>
  <si>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</si>
  <si>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</si>
  <si>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</si>
  <si>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</si>
  <si>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</si>
  <si>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</si>
  <si>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</si>
  <si>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</si>
  <si>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</si>
  <si>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</si>
  <si>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</si>
  <si>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</si>
  <si>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</si>
  <si>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</si>
  <si>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</si>
  <si>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</si>
  <si>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</si>
  <si>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</si>
  <si>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</si>
  <si>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</si>
  <si>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</si>
  <si>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</si>
  <si>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</si>
  <si>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</si>
  <si>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</si>
  <si>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</si>
  <si>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</si>
  <si>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</si>
  <si>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</si>
  <si>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</si>
  <si>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</si>
  <si>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</si>
  <si>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</si>
  <si>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</si>
  <si>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</si>
  <si>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</si>
  <si>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</si>
  <si>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</si>
  <si>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</si>
  <si>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</si>
  <si>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</si>
  <si>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</si>
  <si>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</si>
  <si>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</si>
  <si>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</si>
  <si>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</si>
  <si>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</si>
  <si>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</si>
  <si>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</si>
  <si>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</si>
  <si>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</si>
  <si>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</si>
  <si>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</si>
  <si>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</si>
  <si>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</si>
  <si>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</si>
  <si>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</si>
  <si>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</si>
  <si>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</si>
  <si>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</si>
  <si>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</si>
  <si>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</si>
  <si>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</si>
  <si>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</si>
  <si>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</si>
  <si>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</si>
  <si>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</si>
  <si>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</si>
  <si>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_________________________</t>
  </si>
  <si>
    <t>Juan Alcocer Flores
Director General</t>
  </si>
  <si>
    <t>Ma,Guadalupe Martha Saucedo Serrano Directora de Administración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</si>
</sst>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left" vertical="top" wrapText="1" indent="2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>
      <selection activeCell="B13" sqref="B13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>
      <c r="A1" s="24" t="s">
        <v>0</v>
      </c>
      <c r="B1" s="25"/>
      <c r="C1" s="25"/>
      <c r="D1" s="25"/>
      <c r="E1" s="25"/>
      <c r="F1" s="25"/>
      <c r="G1" s="25"/>
      <c r="H1" s="26"/>
    </row>
    <row r="2" spans="1:8" ht="12" customHeight="1">
      <c r="A2" s="27"/>
      <c r="B2" s="28"/>
      <c r="C2" s="29" t="s">
        <v>1</v>
      </c>
      <c r="D2" s="29"/>
      <c r="E2" s="29"/>
      <c r="F2" s="29"/>
      <c r="G2" s="29"/>
      <c r="H2" s="2"/>
    </row>
    <row r="3" spans="1:8" ht="22.5">
      <c r="A3" s="30" t="s">
        <v>2</v>
      </c>
      <c r="B3" s="31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32" t="s">
        <v>9</v>
      </c>
      <c r="B5" s="33"/>
      <c r="C5" s="8">
        <f>C6+C16+C25+C36</f>
        <v>220576496.66999999</v>
      </c>
      <c r="D5" s="8">
        <f t="shared" ref="D5:H5" si="0">D6+D16+D25+D36</f>
        <v>18151913.300000001</v>
      </c>
      <c r="E5" s="8">
        <f t="shared" si="0"/>
        <v>238728409.97</v>
      </c>
      <c r="F5" s="8">
        <f t="shared" si="0"/>
        <v>42825297.07</v>
      </c>
      <c r="G5" s="8">
        <f t="shared" si="0"/>
        <v>42825297.07</v>
      </c>
      <c r="H5" s="8">
        <f t="shared" si="0"/>
        <v>195903112.90000001</v>
      </c>
    </row>
    <row r="6" spans="1:8" ht="12.75" customHeight="1">
      <c r="A6" s="22" t="s">
        <v>10</v>
      </c>
      <c r="B6" s="3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5">
      <c r="A16" s="22" t="s">
        <v>27</v>
      </c>
      <c r="B16" s="23"/>
      <c r="C16" s="8">
        <f>SUM(C17:C23)</f>
        <v>220576496.66999999</v>
      </c>
      <c r="D16" s="8">
        <f t="shared" ref="D16:G16" si="4">SUM(D17:D23)</f>
        <v>18151913.300000001</v>
      </c>
      <c r="E16" s="8">
        <f t="shared" si="4"/>
        <v>238728409.97</v>
      </c>
      <c r="F16" s="8">
        <f t="shared" si="4"/>
        <v>42825297.07</v>
      </c>
      <c r="G16" s="8">
        <f t="shared" si="4"/>
        <v>42825297.07</v>
      </c>
      <c r="H16" s="8">
        <f t="shared" si="3"/>
        <v>195903112.90000001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>
      <c r="A20" s="9" t="s">
        <v>34</v>
      </c>
      <c r="B20" s="10" t="s">
        <v>35</v>
      </c>
      <c r="C20" s="11">
        <v>220576496.66999999</v>
      </c>
      <c r="D20" s="11">
        <v>18151913.300000001</v>
      </c>
      <c r="E20" s="11">
        <f t="shared" si="5"/>
        <v>238728409.97</v>
      </c>
      <c r="F20" s="11">
        <v>42825297.07</v>
      </c>
      <c r="G20" s="11">
        <v>42825297.07</v>
      </c>
      <c r="H20" s="11">
        <f t="shared" si="3"/>
        <v>195903112.90000001</v>
      </c>
    </row>
    <row r="21" spans="1:8">
      <c r="A21" s="9" t="s">
        <v>36</v>
      </c>
      <c r="B21" s="10" t="s">
        <v>37</v>
      </c>
      <c r="C21" s="11"/>
      <c r="D21" s="11"/>
      <c r="E21" s="11">
        <f t="shared" si="5"/>
        <v>0</v>
      </c>
      <c r="F21" s="11"/>
      <c r="G21" s="11"/>
      <c r="H21" s="11">
        <f t="shared" si="3"/>
        <v>0</v>
      </c>
    </row>
    <row r="22" spans="1:8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5">
      <c r="A25" s="22" t="s">
        <v>42</v>
      </c>
      <c r="B25" s="2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5">
      <c r="A36" s="22" t="s">
        <v>61</v>
      </c>
      <c r="B36" s="2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5">
      <c r="A42" s="22" t="s">
        <v>70</v>
      </c>
      <c r="B42" s="23"/>
      <c r="C42" s="8">
        <f>C43+C53+C62+C73</f>
        <v>0</v>
      </c>
      <c r="D42" s="8">
        <f t="shared" ref="D42:G42" si="10">D43+D53+D62+D73</f>
        <v>12500780.65</v>
      </c>
      <c r="E42" s="8">
        <f t="shared" si="10"/>
        <v>12500780.65</v>
      </c>
      <c r="F42" s="8">
        <f t="shared" si="10"/>
        <v>1339781.33</v>
      </c>
      <c r="G42" s="8">
        <f t="shared" si="10"/>
        <v>1339781.33</v>
      </c>
      <c r="H42" s="8">
        <f t="shared" si="3"/>
        <v>11160999.32</v>
      </c>
    </row>
    <row r="43" spans="1:8" ht="15">
      <c r="A43" s="22" t="s">
        <v>10</v>
      </c>
      <c r="B43" s="2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5">
      <c r="A53" s="22" t="s">
        <v>27</v>
      </c>
      <c r="B53" s="23"/>
      <c r="C53" s="8">
        <f>SUM(C54:C60)</f>
        <v>0</v>
      </c>
      <c r="D53" s="8">
        <f t="shared" ref="D53:G53" si="13">SUM(D54:D60)</f>
        <v>12500780.65</v>
      </c>
      <c r="E53" s="8">
        <f t="shared" si="13"/>
        <v>12500780.65</v>
      </c>
      <c r="F53" s="8">
        <f t="shared" si="13"/>
        <v>1339781.33</v>
      </c>
      <c r="G53" s="8">
        <f t="shared" si="13"/>
        <v>1339781.33</v>
      </c>
      <c r="H53" s="8">
        <f t="shared" si="3"/>
        <v>11160999.32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>
      <c r="A57" s="9" t="s">
        <v>82</v>
      </c>
      <c r="B57" s="10" t="s">
        <v>35</v>
      </c>
      <c r="C57" s="11">
        <v>0</v>
      </c>
      <c r="D57" s="11">
        <v>12500780.65</v>
      </c>
      <c r="E57" s="11">
        <f t="shared" si="14"/>
        <v>12500780.65</v>
      </c>
      <c r="F57" s="11">
        <v>1339781.33</v>
      </c>
      <c r="G57" s="11">
        <v>1339781.33</v>
      </c>
      <c r="H57" s="11">
        <f t="shared" si="3"/>
        <v>11160999.32</v>
      </c>
    </row>
    <row r="58" spans="1:8">
      <c r="A58" s="9" t="s">
        <v>83</v>
      </c>
      <c r="B58" s="10" t="s">
        <v>37</v>
      </c>
      <c r="C58" s="11"/>
      <c r="D58" s="11"/>
      <c r="E58" s="11">
        <f t="shared" si="14"/>
        <v>0</v>
      </c>
      <c r="F58" s="11"/>
      <c r="G58" s="11"/>
      <c r="H58" s="11">
        <f t="shared" si="3"/>
        <v>0</v>
      </c>
    </row>
    <row r="59" spans="1:8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5">
      <c r="A62" s="22" t="s">
        <v>42</v>
      </c>
      <c r="B62" s="2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5">
      <c r="A73" s="22" t="s">
        <v>61</v>
      </c>
      <c r="B73" s="2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5">
      <c r="A79" s="22" t="s">
        <v>99</v>
      </c>
      <c r="B79" s="23"/>
      <c r="C79" s="8">
        <f>C5+C42</f>
        <v>220576496.66999999</v>
      </c>
      <c r="D79" s="8">
        <f t="shared" ref="D79:H79" si="20">D5+D42</f>
        <v>30652693.950000003</v>
      </c>
      <c r="E79" s="8">
        <f t="shared" si="20"/>
        <v>251229190.62</v>
      </c>
      <c r="F79" s="8">
        <f t="shared" si="20"/>
        <v>44165078.399999999</v>
      </c>
      <c r="G79" s="8">
        <f t="shared" si="20"/>
        <v>44165078.399999999</v>
      </c>
      <c r="H79" s="8">
        <f t="shared" si="20"/>
        <v>207064112.22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  <row r="83" spans="2:5">
      <c r="B83" s="18" t="s">
        <v>100</v>
      </c>
      <c r="E83" s="19" t="s">
        <v>100</v>
      </c>
    </row>
    <row r="84" spans="2:5" ht="45">
      <c r="B84" s="20" t="s">
        <v>101</v>
      </c>
      <c r="E84" s="21" t="s">
        <v>102</v>
      </c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2017-07-17T22:41:06Z</dcterms:created>
  <dcterms:modified xsi:type="dcterms:W3CDTF">2017-08-08T21:35:13Z</dcterms:modified>
</cp:coreProperties>
</file>