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/>
  <c r="G69"/>
  <c r="G68"/>
  <c r="G63"/>
  <c r="G59"/>
  <c r="G58"/>
  <c r="G57"/>
  <c r="G56"/>
  <c r="G54"/>
  <c r="G53"/>
  <c r="G52"/>
  <c r="G51"/>
  <c r="G49"/>
  <c r="G48"/>
  <c r="G47"/>
  <c r="G46"/>
  <c r="G45"/>
  <c r="G44"/>
  <c r="G43"/>
  <c r="G42"/>
  <c r="G36"/>
  <c r="G35"/>
  <c r="G33"/>
  <c r="G31"/>
  <c r="G30"/>
  <c r="G29"/>
  <c r="G28"/>
  <c r="G27"/>
  <c r="G26"/>
  <c r="G24"/>
  <c r="G23"/>
  <c r="G22"/>
  <c r="G21"/>
  <c r="G20"/>
  <c r="G19"/>
  <c r="G18"/>
  <c r="G17"/>
  <c r="G16"/>
  <c r="G15"/>
  <c r="G14"/>
  <c r="G12"/>
  <c r="G11"/>
  <c r="G10"/>
  <c r="G9"/>
  <c r="G8"/>
  <c r="G7"/>
  <c r="G6"/>
  <c r="G70" l="1"/>
  <c r="G62" l="1"/>
  <c r="G55"/>
  <c r="G50"/>
  <c r="G41"/>
  <c r="G34"/>
  <c r="G32"/>
  <c r="G25"/>
  <c r="G13"/>
  <c r="G60" l="1"/>
  <c r="G37"/>
  <c r="D69"/>
  <c r="D68"/>
  <c r="D63"/>
  <c r="D59"/>
  <c r="D58"/>
  <c r="D57"/>
  <c r="D56"/>
  <c r="D54"/>
  <c r="D53"/>
  <c r="D52"/>
  <c r="D51"/>
  <c r="D49"/>
  <c r="D48"/>
  <c r="D47"/>
  <c r="D46"/>
  <c r="D45"/>
  <c r="D44"/>
  <c r="D43"/>
  <c r="D42"/>
  <c r="D36"/>
  <c r="D35"/>
  <c r="D33"/>
  <c r="D31"/>
  <c r="D30"/>
  <c r="D29"/>
  <c r="D28"/>
  <c r="D27"/>
  <c r="D26"/>
  <c r="D24"/>
  <c r="D23"/>
  <c r="D22"/>
  <c r="D21"/>
  <c r="D20"/>
  <c r="D19"/>
  <c r="D18"/>
  <c r="D17"/>
  <c r="D16"/>
  <c r="D15"/>
  <c r="D14"/>
  <c r="D12"/>
  <c r="D11"/>
  <c r="D10"/>
  <c r="D9"/>
  <c r="D8"/>
  <c r="D7"/>
  <c r="D6"/>
  <c r="G65" l="1"/>
  <c r="F70"/>
  <c r="E70"/>
  <c r="D70"/>
  <c r="C70"/>
  <c r="B70"/>
  <c r="F62"/>
  <c r="E62"/>
  <c r="D62"/>
  <c r="C62"/>
  <c r="B62"/>
  <c r="F55"/>
  <c r="E55"/>
  <c r="D55"/>
  <c r="C55"/>
  <c r="B55"/>
  <c r="F50"/>
  <c r="E50"/>
  <c r="D50"/>
  <c r="C50"/>
  <c r="B50"/>
  <c r="F41"/>
  <c r="E41"/>
  <c r="D41"/>
  <c r="C41"/>
  <c r="B41"/>
  <c r="B60" s="1"/>
  <c r="F34"/>
  <c r="E34"/>
  <c r="D34"/>
  <c r="C34"/>
  <c r="C37" s="1"/>
  <c r="B34"/>
  <c r="F32"/>
  <c r="E32"/>
  <c r="D32"/>
  <c r="C32"/>
  <c r="B32"/>
  <c r="F25"/>
  <c r="F37" s="1"/>
  <c r="E25"/>
  <c r="E37" s="1"/>
  <c r="D25"/>
  <c r="C25"/>
  <c r="B25"/>
  <c r="B37" s="1"/>
  <c r="F13"/>
  <c r="E13"/>
  <c r="D13"/>
  <c r="C13"/>
  <c r="B13"/>
  <c r="F60" l="1"/>
  <c r="F65"/>
  <c r="E60"/>
  <c r="C60"/>
  <c r="B65"/>
  <c r="G38"/>
  <c r="D37"/>
  <c r="C65"/>
  <c r="D60"/>
  <c r="D65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<sst xmlns="http://schemas.openxmlformats.org/spreadsheetml/2006/main" count="77" uniqueCount="77">
  <si>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</si>
  <si>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</si>
  <si>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</si>
  <si>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</si>
  <si>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</si>
  <si>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</si>
  <si>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</si>
  <si>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</si>
  <si>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</si>
  <si>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</si>
  <si>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</si>
  <si>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</si>
  <si>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</si>
  <si>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</si>
  <si>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</si>
  <si>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</si>
  <si>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</si>
  <si>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</si>
  <si>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</si>
  <si>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</si>
  <si>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</si>
  <si>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</si>
  <si>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</si>
  <si>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</si>
  <si>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</si>
  <si>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</si>
  <si>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</si>
  <si>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</si>
  <si>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</si>
  <si>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</si>
  <si>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</si>
  <si>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</si>
  <si>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</si>
  <si>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</si>
  <si>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</si>
  <si>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</si>
  <si>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</si>
  <si>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</si>
  <si>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</si>
  <si>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</si>
  <si>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</si>
  <si>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</si>
  <si>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</si>
  <si>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</si>
  <si>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</si>
  <si>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</si>
  <si>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</si>
  <si>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</si>
  <si>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</si>
  <si>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</si>
  <si>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</si>
  <si>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</si>
  <si>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</si>
  <si>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</si>
  <si>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</si>
  <si>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</si>
  <si>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</si>
  <si>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</si>
  <si>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</si>
  <si>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</si>
  <si>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</si>
  <si>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</si>
  <si>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</si>
  <si>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</si>
  <si>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</si>
  <si>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</si>
  <si>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</si>
  <si>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</si>
  <si>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</si>
  <si>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</si>
  <si>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</si>
  <si>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ESTATAL DE LA CULTURA DEL ESTADO DE GUANAJUATO
Estado Analítico de Ingresos Detallado - LDF
al 30 de Septiembre de 2017
PESOS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</si>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</sst>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top" wrapText="1"/>
    </xf>
    <xf numFmtId="0" fontId="2" fillId="0" borderId="0" xfId="2" applyFont="1"/>
    <xf numFmtId="0" fontId="2" fillId="0" borderId="7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Normal" xfId="0" builtinId="0"/>
    <cellStyle name="Normal 15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topLeftCell="A43" zoomScale="85" zoomScaleNormal="85" workbookViewId="0">
      <selection activeCell="A73" sqref="A73:XFD81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71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>
      <c r="A10" s="11" t="s">
        <v>13</v>
      </c>
      <c r="B10" s="10">
        <v>16137700</v>
      </c>
      <c r="C10" s="10">
        <v>3296415</v>
      </c>
      <c r="D10" s="10">
        <f t="shared" si="0"/>
        <v>19434115</v>
      </c>
      <c r="E10" s="10">
        <v>14813621.1</v>
      </c>
      <c r="F10" s="10">
        <v>14813621.1</v>
      </c>
      <c r="G10" s="10">
        <f t="shared" si="1"/>
        <v>-1324078.9000000004</v>
      </c>
    </row>
    <row r="11" spans="1:7">
      <c r="A11" s="11" t="s">
        <v>14</v>
      </c>
      <c r="B11" s="10">
        <v>0</v>
      </c>
      <c r="C11" s="10">
        <v>9794855.4199999999</v>
      </c>
      <c r="D11" s="10">
        <f t="shared" si="0"/>
        <v>9794855.4199999999</v>
      </c>
      <c r="E11" s="10">
        <v>5740771.4000000004</v>
      </c>
      <c r="F11" s="10">
        <v>5740771.4000000004</v>
      </c>
      <c r="G11" s="10">
        <f t="shared" si="1"/>
        <v>5740771.4000000004</v>
      </c>
    </row>
    <row r="12" spans="1:7">
      <c r="A12" s="11" t="s">
        <v>15</v>
      </c>
      <c r="B12" s="10">
        <v>933950</v>
      </c>
      <c r="C12" s="10">
        <v>2887</v>
      </c>
      <c r="D12" s="10">
        <f t="shared" si="0"/>
        <v>936837</v>
      </c>
      <c r="E12" s="10">
        <v>350773.45</v>
      </c>
      <c r="F12" s="10">
        <v>350773.45</v>
      </c>
      <c r="G12" s="10">
        <f t="shared" si="1"/>
        <v>-583176.55000000005</v>
      </c>
    </row>
    <row r="13" spans="1:7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>
      <c r="A31" s="11" t="s">
        <v>34</v>
      </c>
      <c r="B31" s="10">
        <v>203504846.66999999</v>
      </c>
      <c r="C31" s="10">
        <v>68407833.109999999</v>
      </c>
      <c r="D31" s="10">
        <f t="shared" si="0"/>
        <v>271912679.77999997</v>
      </c>
      <c r="E31" s="10">
        <v>174860415.28</v>
      </c>
      <c r="F31" s="10">
        <v>174860415.28</v>
      </c>
      <c r="G31" s="10">
        <f t="shared" si="5"/>
        <v>-28644431.389999986</v>
      </c>
    </row>
    <row r="32" spans="1:7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>
      <c r="A37" s="9" t="s">
        <v>40</v>
      </c>
      <c r="B37" s="23">
        <f t="shared" ref="B37:G37" si="9">SUM(B6:B13)+B25+B31+B32+B34</f>
        <v>220576496.66999999</v>
      </c>
      <c r="C37" s="23">
        <f t="shared" si="9"/>
        <v>81501990.530000001</v>
      </c>
      <c r="D37" s="23">
        <f t="shared" si="9"/>
        <v>302078487.19999999</v>
      </c>
      <c r="E37" s="23">
        <f t="shared" si="9"/>
        <v>195765581.22999999</v>
      </c>
      <c r="F37" s="23">
        <f t="shared" si="9"/>
        <v>195765581.22999999</v>
      </c>
      <c r="G37" s="23">
        <f t="shared" si="9"/>
        <v>-24810915.439999986</v>
      </c>
    </row>
    <row r="38" spans="1:7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G41" si="10">SUM(C42:C49)</f>
        <v>1527.61</v>
      </c>
      <c r="D41" s="10">
        <f t="shared" si="10"/>
        <v>1527.61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>
      <c r="A49" s="12" t="s">
        <v>51</v>
      </c>
      <c r="B49" s="10">
        <v>0</v>
      </c>
      <c r="C49" s="10">
        <v>1527.61</v>
      </c>
      <c r="D49" s="10">
        <f t="shared" si="11"/>
        <v>1527.61</v>
      </c>
      <c r="E49" s="10">
        <v>0</v>
      </c>
      <c r="F49" s="10">
        <v>0</v>
      </c>
      <c r="G49" s="10">
        <f t="shared" si="12"/>
        <v>0</v>
      </c>
    </row>
    <row r="50" spans="1:7">
      <c r="A50" s="11" t="s">
        <v>52</v>
      </c>
      <c r="B50" s="10">
        <f>SUM(B51:B54)</f>
        <v>0</v>
      </c>
      <c r="C50" s="10">
        <f t="shared" ref="C50:G50" si="13">SUM(C51:C54)</f>
        <v>18703000</v>
      </c>
      <c r="D50" s="10">
        <f t="shared" si="13"/>
        <v>18703000</v>
      </c>
      <c r="E50" s="10">
        <f t="shared" si="13"/>
        <v>18003000</v>
      </c>
      <c r="F50" s="10">
        <f t="shared" si="13"/>
        <v>18003000</v>
      </c>
      <c r="G50" s="10">
        <f t="shared" si="13"/>
        <v>18003000</v>
      </c>
    </row>
    <row r="51" spans="1:7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>
      <c r="A54" s="12" t="s">
        <v>56</v>
      </c>
      <c r="B54" s="10">
        <v>0</v>
      </c>
      <c r="C54" s="10">
        <v>18703000</v>
      </c>
      <c r="D54" s="10">
        <f t="shared" si="14"/>
        <v>18703000</v>
      </c>
      <c r="E54" s="10">
        <v>18003000</v>
      </c>
      <c r="F54" s="10">
        <v>18003000</v>
      </c>
      <c r="G54" s="10">
        <f t="shared" si="15"/>
        <v>18003000</v>
      </c>
    </row>
    <row r="55" spans="1:7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>
      <c r="A60" s="9" t="s">
        <v>62</v>
      </c>
      <c r="B60" s="23">
        <f t="shared" ref="B60:G60" si="19">B41+B50+B55+B58+B59</f>
        <v>0</v>
      </c>
      <c r="C60" s="23">
        <f t="shared" si="19"/>
        <v>18704527.609999999</v>
      </c>
      <c r="D60" s="23">
        <f t="shared" si="19"/>
        <v>18704527.609999999</v>
      </c>
      <c r="E60" s="23">
        <f t="shared" si="19"/>
        <v>18003000</v>
      </c>
      <c r="F60" s="23">
        <f t="shared" si="19"/>
        <v>18003000</v>
      </c>
      <c r="G60" s="23">
        <f t="shared" si="19"/>
        <v>18003000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23">
        <f t="shared" ref="B65:G65" si="22">B37+B60+B62</f>
        <v>220576496.66999999</v>
      </c>
      <c r="C65" s="23">
        <f t="shared" si="22"/>
        <v>100206518.14</v>
      </c>
      <c r="D65" s="23">
        <f t="shared" si="22"/>
        <v>320783014.81</v>
      </c>
      <c r="E65" s="23">
        <f>E37+E60+E62</f>
        <v>213768581.22999999</v>
      </c>
      <c r="F65" s="23">
        <f t="shared" si="22"/>
        <v>213768581.22999999</v>
      </c>
      <c r="G65" s="23">
        <f t="shared" si="22"/>
        <v>-6807915.4399999864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/>
    </row>
    <row r="68" spans="1:7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2" spans="1:7">
      <c r="E72" s="24"/>
      <c r="F72" s="24"/>
    </row>
    <row r="73" spans="1:7" s="30" customFormat="1">
      <c r="A73" s="29" t="s">
        <v>72</v>
      </c>
      <c r="B73" s="29"/>
      <c r="C73" s="29"/>
      <c r="D73" s="29"/>
      <c r="E73" s="29"/>
    </row>
    <row r="74" spans="1:7" s="30" customFormat="1"/>
    <row r="75" spans="1:7" s="30" customFormat="1"/>
    <row r="76" spans="1:7" s="30" customFormat="1"/>
    <row r="77" spans="1:7" s="30" customFormat="1"/>
    <row r="78" spans="1:7" s="30" customFormat="1"/>
    <row r="79" spans="1:7" s="30" customFormat="1">
      <c r="A79" s="31" t="s">
        <v>73</v>
      </c>
      <c r="D79" s="32" t="s">
        <v>74</v>
      </c>
      <c r="E79" s="32"/>
      <c r="F79" s="32"/>
      <c r="G79" s="32"/>
    </row>
    <row r="80" spans="1:7" s="30" customFormat="1">
      <c r="A80" s="33" t="s">
        <v>75</v>
      </c>
      <c r="D80" s="34" t="s">
        <v>76</v>
      </c>
      <c r="E80" s="34"/>
      <c r="F80" s="34"/>
      <c r="G80" s="34"/>
    </row>
    <row r="81" s="30" customFormat="1"/>
  </sheetData>
  <autoFilter ref="A3:G71"/>
  <mergeCells count="5">
    <mergeCell ref="A1:G1"/>
    <mergeCell ref="B2:F2"/>
    <mergeCell ref="A73:E73"/>
    <mergeCell ref="D79:G79"/>
    <mergeCell ref="D80:G8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2017-01-11T17:22:08Z</dcterms:created>
  <dcterms:modified xsi:type="dcterms:W3CDTF">2017-10-18T22:06:44Z</dcterms:modified>
</cp:coreProperties>
</file>