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D13" i="1"/>
  <c r="D34" i="1" s="1"/>
  <c r="I54" i="1" l="1"/>
  <c r="J54" i="1"/>
</calcChain>
</file>

<file path=xl/sharedStrings.xml><?xml version="1.0" encoding="utf-8"?>
<sst xmlns="http://schemas.openxmlformats.org/spreadsheetml/2006/main" count="69" uniqueCount="67">
  <si>
    <t>CUENTA PÚBLICA 2018</t>
  </si>
  <si>
    <t>ESTADO DE ACTIVIDADES</t>
  </si>
  <si>
    <t>DEL 01 DE ENERO Al 31 DE DICIEMBRE DE  2018 Y 2017</t>
  </si>
  <si>
    <t>(Pesos)</t>
  </si>
  <si>
    <t>Ente Público:</t>
  </si>
  <si>
    <t>INSTITUTO TECNOLOGICO SUPERIOR DE IRAPUATO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</si>
  <si>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</si>
  <si>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</si>
  <si>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</si>
  <si>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</si>
  <si>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</si>
  <si>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</si>
  <si>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</si>
  <si>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</si>
  <si>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</si>
  <si>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</si>
  <si>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</si>
  <si>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</si>
  <si>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</si>
  <si>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</si>
  <si>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</si>
  <si>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</si>
  <si>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</si>
  <si>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</si>
  <si>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</si>
  <si>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</si>
  <si>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</si>
  <si>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</si>
  <si>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</si>
  <si>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</si>
  <si>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</si>
  <si>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</si>
  <si>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</si>
  <si>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</si>
  <si>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</si>
  <si>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</si>
  <si>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</si>
  <si>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</si>
  <si>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</si>
  <si>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</si>
  <si>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</si>
  <si>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</si>
  <si>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</si>
  <si>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</si>
  <si>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</si>
  <si>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</si>
  <si>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</si>
  <si>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</si>
  <si>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</si>
  <si>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</si>
  <si>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</si>
  <si>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</si>
  <si>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</si>
  <si>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</si>
  <si>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</si>
  <si>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</si>
  <si>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</si>
  <si>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</si>
  <si>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</si>
  <si>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</si>
  <si>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</si>
  <si>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</si>
  <si>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</si>
  <si>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M. en F. José Ricardo Narvaéz Ramírez</t>
  </si>
  <si>
    <t>Lic. Fernando Núñez Rojas</t>
  </si>
  <si>
    <t>Titular de Dirección General</t>
  </si>
  <si>
    <t>Titular de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</si>
</sst>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78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7" fontId="0" fillId="3" borderId="0" xfId="0" applyNumberFormat="1" applyFill="1" applyBorder="1"/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10" fillId="3" borderId="0" xfId="0" applyFont="1" applyFill="1"/>
    <xf numFmtId="0" fontId="10" fillId="3" borderId="1" xfId="0" applyFont="1" applyFill="1" applyBorder="1"/>
    <xf numFmtId="0" fontId="10" fillId="3" borderId="0" xfId="0" applyFont="1" applyFill="1" applyBorder="1" applyAlignment="1"/>
    <xf numFmtId="0" fontId="10" fillId="3" borderId="1" xfId="0" applyFont="1" applyFill="1" applyBorder="1" applyAlignment="1"/>
    <xf numFmtId="0" fontId="10" fillId="3" borderId="9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"/>
  <sheetViews>
    <sheetView tabSelected="1" workbookViewId="0">
      <selection sqref="A1:XFD1048576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2" spans="1:11" x14ac:dyDescent="0.2">
      <c r="A2" s="1"/>
      <c r="B2" s="2"/>
      <c r="C2" s="3" t="s">
        <v>0</v>
      </c>
      <c r="D2" s="3"/>
      <c r="E2" s="3"/>
      <c r="F2" s="3"/>
      <c r="G2" s="3"/>
      <c r="H2" s="3"/>
      <c r="I2" s="3"/>
      <c r="J2" s="2"/>
      <c r="K2" s="2"/>
    </row>
    <row r="3" spans="1:11" x14ac:dyDescent="0.2">
      <c r="A3" s="1"/>
      <c r="B3" s="2"/>
      <c r="C3" s="3" t="s">
        <v>1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2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3</v>
      </c>
      <c r="D5" s="3"/>
      <c r="E5" s="3"/>
      <c r="F5" s="3"/>
      <c r="G5" s="3"/>
      <c r="H5" s="3"/>
      <c r="I5" s="3"/>
      <c r="J5" s="2"/>
      <c r="K5" s="2"/>
    </row>
    <row r="6" spans="1:1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x14ac:dyDescent="0.2">
      <c r="A7" s="8"/>
      <c r="E7" s="9" t="s">
        <v>4</v>
      </c>
      <c r="F7" s="10" t="s">
        <v>5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6</v>
      </c>
      <c r="C10" s="20"/>
      <c r="D10" s="21">
        <v>2018</v>
      </c>
      <c r="E10" s="21">
        <v>2017</v>
      </c>
      <c r="F10" s="22"/>
      <c r="G10" s="20" t="s">
        <v>6</v>
      </c>
      <c r="H10" s="20"/>
      <c r="I10" s="21">
        <v>2018</v>
      </c>
      <c r="J10" s="21">
        <v>2017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7</v>
      </c>
      <c r="C12" s="30"/>
      <c r="D12" s="31"/>
      <c r="E12" s="31"/>
      <c r="F12" s="32"/>
      <c r="G12" s="30" t="s">
        <v>8</v>
      </c>
      <c r="H12" s="30"/>
      <c r="I12" s="31"/>
      <c r="J12" s="31"/>
      <c r="K12" s="33"/>
    </row>
    <row r="13" spans="1:11" x14ac:dyDescent="0.2">
      <c r="A13" s="35"/>
      <c r="B13" s="36" t="s">
        <v>9</v>
      </c>
      <c r="C13" s="36"/>
      <c r="D13" s="37">
        <f>SUM(D14:D21)</f>
        <v>14636132.550000001</v>
      </c>
      <c r="E13" s="37">
        <f>SUM(E14:E21)</f>
        <v>13119994.439999999</v>
      </c>
      <c r="F13" s="32"/>
      <c r="G13" s="30" t="s">
        <v>10</v>
      </c>
      <c r="H13" s="30"/>
      <c r="I13" s="37">
        <f>SUM(I14:I16)</f>
        <v>192329093.46000001</v>
      </c>
      <c r="J13" s="37">
        <f>SUM(J14:J16)</f>
        <v>180952752.29999998</v>
      </c>
      <c r="K13" s="38"/>
    </row>
    <row r="14" spans="1:11" ht="15" x14ac:dyDescent="0.25">
      <c r="A14" s="39"/>
      <c r="B14" s="40" t="s">
        <v>11</v>
      </c>
      <c r="C14" s="40"/>
      <c r="D14" s="41">
        <v>0</v>
      </c>
      <c r="E14" s="41">
        <v>0</v>
      </c>
      <c r="F14" s="32"/>
      <c r="G14" s="40" t="s">
        <v>12</v>
      </c>
      <c r="H14" s="40"/>
      <c r="I14" s="42">
        <v>148926722.15000001</v>
      </c>
      <c r="J14" s="42">
        <v>143844662.41999999</v>
      </c>
      <c r="K14" s="38"/>
    </row>
    <row r="15" spans="1:11" ht="15" x14ac:dyDescent="0.25">
      <c r="A15" s="39"/>
      <c r="B15" s="40" t="s">
        <v>13</v>
      </c>
      <c r="C15" s="40"/>
      <c r="D15" s="41">
        <v>0</v>
      </c>
      <c r="E15" s="41">
        <v>0</v>
      </c>
      <c r="F15" s="32"/>
      <c r="G15" s="40" t="s">
        <v>14</v>
      </c>
      <c r="H15" s="40"/>
      <c r="I15" s="42">
        <v>6916019.6299999999</v>
      </c>
      <c r="J15" s="42">
        <v>7525810.4500000002</v>
      </c>
      <c r="K15" s="38"/>
    </row>
    <row r="16" spans="1:11" ht="12" customHeight="1" x14ac:dyDescent="0.25">
      <c r="A16" s="39"/>
      <c r="B16" s="40" t="s">
        <v>15</v>
      </c>
      <c r="C16" s="40"/>
      <c r="D16" s="41">
        <v>0</v>
      </c>
      <c r="E16" s="41">
        <v>0</v>
      </c>
      <c r="F16" s="32"/>
      <c r="G16" s="40" t="s">
        <v>16</v>
      </c>
      <c r="H16" s="40"/>
      <c r="I16" s="42">
        <v>36486351.68</v>
      </c>
      <c r="J16" s="42">
        <v>29582279.43</v>
      </c>
      <c r="K16" s="38"/>
    </row>
    <row r="17" spans="1:11" x14ac:dyDescent="0.2">
      <c r="A17" s="39"/>
      <c r="B17" s="41" t="s">
        <v>17</v>
      </c>
      <c r="C17" s="41"/>
      <c r="D17" s="41">
        <v>0</v>
      </c>
      <c r="E17" s="41">
        <v>0</v>
      </c>
      <c r="F17" s="32"/>
      <c r="G17" s="43"/>
      <c r="H17" s="44"/>
      <c r="I17" s="31"/>
      <c r="J17" s="45"/>
      <c r="K17" s="38"/>
    </row>
    <row r="18" spans="1:11" ht="15" customHeight="1" x14ac:dyDescent="0.25">
      <c r="A18" s="39"/>
      <c r="B18" s="41" t="s">
        <v>18</v>
      </c>
      <c r="C18" s="41"/>
      <c r="D18" s="42">
        <v>7296051.5700000003</v>
      </c>
      <c r="E18" s="41">
        <v>7116430.9699999997</v>
      </c>
      <c r="F18" s="32"/>
      <c r="G18" s="30" t="s">
        <v>19</v>
      </c>
      <c r="H18" s="30"/>
      <c r="I18" s="37">
        <f>SUM(I19:I27)</f>
        <v>5111004.78</v>
      </c>
      <c r="J18" s="37">
        <f>SUM(J19:J27)</f>
        <v>4852791.9000000004</v>
      </c>
      <c r="K18" s="38"/>
    </row>
    <row r="19" spans="1:11" ht="15" customHeight="1" x14ac:dyDescent="0.25">
      <c r="A19" s="39"/>
      <c r="B19" s="41" t="s">
        <v>20</v>
      </c>
      <c r="C19" s="41"/>
      <c r="D19" s="42">
        <v>7340080.9800000004</v>
      </c>
      <c r="E19" s="41">
        <v>6003563.4699999997</v>
      </c>
      <c r="F19" s="32"/>
      <c r="G19" s="40" t="s">
        <v>21</v>
      </c>
      <c r="H19" s="40"/>
      <c r="I19" s="31">
        <v>0</v>
      </c>
      <c r="J19" s="41">
        <v>0</v>
      </c>
      <c r="K19" s="38"/>
    </row>
    <row r="20" spans="1:11" x14ac:dyDescent="0.2">
      <c r="A20" s="39"/>
      <c r="B20" s="40" t="s">
        <v>22</v>
      </c>
      <c r="C20" s="40"/>
      <c r="D20" s="31">
        <v>0</v>
      </c>
      <c r="E20" s="41">
        <v>0</v>
      </c>
      <c r="F20" s="32"/>
      <c r="G20" s="40" t="s">
        <v>23</v>
      </c>
      <c r="H20" s="40"/>
      <c r="I20" s="31">
        <v>402068</v>
      </c>
      <c r="J20" s="41">
        <v>0</v>
      </c>
      <c r="K20" s="38"/>
    </row>
    <row r="21" spans="1:11" ht="52.5" customHeight="1" x14ac:dyDescent="0.2">
      <c r="A21" s="39"/>
      <c r="B21" s="41" t="s">
        <v>24</v>
      </c>
      <c r="C21" s="41"/>
      <c r="D21" s="31">
        <v>0</v>
      </c>
      <c r="E21" s="41">
        <v>0</v>
      </c>
      <c r="F21" s="32"/>
      <c r="G21" s="40" t="s">
        <v>25</v>
      </c>
      <c r="H21" s="40"/>
      <c r="I21" s="31">
        <v>0</v>
      </c>
      <c r="J21" s="41">
        <v>0</v>
      </c>
      <c r="K21" s="38"/>
    </row>
    <row r="22" spans="1:11" ht="15" x14ac:dyDescent="0.25">
      <c r="A22" s="35"/>
      <c r="B22" s="41"/>
      <c r="C22" s="41"/>
      <c r="D22" s="37"/>
      <c r="E22" s="45"/>
      <c r="F22" s="32"/>
      <c r="G22" s="40" t="s">
        <v>26</v>
      </c>
      <c r="H22" s="40"/>
      <c r="I22" s="42">
        <v>4708936.78</v>
      </c>
      <c r="J22" s="42">
        <v>4852791.9000000004</v>
      </c>
      <c r="K22" s="38"/>
    </row>
    <row r="23" spans="1:11" ht="29.25" customHeight="1" x14ac:dyDescent="0.2">
      <c r="A23" s="35"/>
      <c r="B23" s="41" t="s">
        <v>27</v>
      </c>
      <c r="C23" s="41"/>
      <c r="D23" s="37">
        <f>SUM(D24:D25)</f>
        <v>186748134.97</v>
      </c>
      <c r="E23" s="37">
        <f>SUM(E24:E25)</f>
        <v>176573914.03</v>
      </c>
      <c r="F23" s="32"/>
      <c r="G23" s="40" t="s">
        <v>28</v>
      </c>
      <c r="H23" s="40"/>
      <c r="I23" s="31">
        <v>0</v>
      </c>
      <c r="J23" s="41">
        <v>0</v>
      </c>
      <c r="K23" s="38"/>
    </row>
    <row r="24" spans="1:11" ht="15" x14ac:dyDescent="0.25">
      <c r="A24" s="39"/>
      <c r="B24" s="40" t="s">
        <v>29</v>
      </c>
      <c r="C24" s="40"/>
      <c r="D24" s="42">
        <v>64369891.979999997</v>
      </c>
      <c r="E24" s="41">
        <v>61060532</v>
      </c>
      <c r="F24" s="32"/>
      <c r="G24" s="40" t="s">
        <v>30</v>
      </c>
      <c r="H24" s="40"/>
      <c r="I24" s="31">
        <v>0</v>
      </c>
      <c r="J24" s="41">
        <v>0</v>
      </c>
      <c r="K24" s="38"/>
    </row>
    <row r="25" spans="1:11" ht="15" x14ac:dyDescent="0.25">
      <c r="A25" s="39"/>
      <c r="B25" s="40" t="s">
        <v>31</v>
      </c>
      <c r="C25" s="40"/>
      <c r="D25" s="42">
        <v>122378242.98999999</v>
      </c>
      <c r="E25" s="41">
        <v>115513382.03</v>
      </c>
      <c r="F25" s="32"/>
      <c r="G25" s="40" t="s">
        <v>32</v>
      </c>
      <c r="H25" s="40"/>
      <c r="I25" s="31">
        <v>0</v>
      </c>
      <c r="J25" s="41">
        <v>0</v>
      </c>
      <c r="K25" s="38"/>
    </row>
    <row r="26" spans="1:11" x14ac:dyDescent="0.2">
      <c r="A26" s="35"/>
      <c r="B26" s="43"/>
      <c r="C26" s="44"/>
      <c r="D26" s="31"/>
      <c r="E26" s="41"/>
      <c r="F26" s="32"/>
      <c r="G26" s="40" t="s">
        <v>33</v>
      </c>
      <c r="H26" s="40"/>
      <c r="I26" s="31">
        <v>0</v>
      </c>
      <c r="J26" s="41">
        <v>0</v>
      </c>
      <c r="K26" s="38"/>
    </row>
    <row r="27" spans="1:11" x14ac:dyDescent="0.2">
      <c r="A27" s="39"/>
      <c r="B27" s="36" t="s">
        <v>34</v>
      </c>
      <c r="C27" s="36"/>
      <c r="D27" s="37">
        <f>SUM(D28:D32)</f>
        <v>1983520.61</v>
      </c>
      <c r="E27" s="37">
        <f>SUM(E28:E32)</f>
        <v>1178030.2000000002</v>
      </c>
      <c r="F27" s="32"/>
      <c r="G27" s="40" t="s">
        <v>35</v>
      </c>
      <c r="H27" s="40"/>
      <c r="I27" s="31">
        <v>0</v>
      </c>
      <c r="J27" s="41">
        <v>0</v>
      </c>
      <c r="K27" s="38"/>
    </row>
    <row r="28" spans="1:11" ht="15" x14ac:dyDescent="0.25">
      <c r="A28" s="39"/>
      <c r="B28" s="40" t="s">
        <v>36</v>
      </c>
      <c r="C28" s="40"/>
      <c r="D28" s="42">
        <v>1983529.53</v>
      </c>
      <c r="E28" s="41">
        <v>1178027.83</v>
      </c>
      <c r="F28" s="32"/>
      <c r="G28" s="43"/>
      <c r="H28" s="44"/>
      <c r="I28" s="31"/>
      <c r="J28" s="45"/>
      <c r="K28" s="38"/>
    </row>
    <row r="29" spans="1:11" x14ac:dyDescent="0.2">
      <c r="A29" s="39"/>
      <c r="B29" s="40" t="s">
        <v>37</v>
      </c>
      <c r="C29" s="40"/>
      <c r="D29" s="31">
        <v>0</v>
      </c>
      <c r="E29" s="41">
        <v>0</v>
      </c>
      <c r="F29" s="32"/>
      <c r="G29" s="36" t="s">
        <v>29</v>
      </c>
      <c r="H29" s="36"/>
      <c r="I29" s="31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6" t="s">
        <v>38</v>
      </c>
      <c r="C30" s="46"/>
      <c r="D30" s="31">
        <v>0</v>
      </c>
      <c r="E30" s="41">
        <v>0</v>
      </c>
      <c r="F30" s="32"/>
      <c r="G30" s="40" t="s">
        <v>39</v>
      </c>
      <c r="H30" s="40"/>
      <c r="I30" s="31">
        <v>0</v>
      </c>
      <c r="J30" s="41">
        <v>0</v>
      </c>
      <c r="K30" s="38"/>
    </row>
    <row r="31" spans="1:11" x14ac:dyDescent="0.2">
      <c r="A31" s="39"/>
      <c r="B31" s="40" t="s">
        <v>40</v>
      </c>
      <c r="C31" s="40"/>
      <c r="D31" s="31">
        <v>0</v>
      </c>
      <c r="E31" s="41">
        <v>0</v>
      </c>
      <c r="F31" s="32"/>
      <c r="G31" s="40" t="s">
        <v>41</v>
      </c>
      <c r="H31" s="40"/>
      <c r="I31" s="31">
        <v>0</v>
      </c>
      <c r="J31" s="41">
        <v>0</v>
      </c>
      <c r="K31" s="38"/>
    </row>
    <row r="32" spans="1:11" x14ac:dyDescent="0.2">
      <c r="A32" s="39"/>
      <c r="B32" s="40" t="s">
        <v>42</v>
      </c>
      <c r="C32" s="40"/>
      <c r="D32" s="31">
        <v>-8.92</v>
      </c>
      <c r="E32" s="41">
        <v>2.37</v>
      </c>
      <c r="F32" s="32"/>
      <c r="G32" s="40" t="s">
        <v>43</v>
      </c>
      <c r="H32" s="40"/>
      <c r="I32" s="31">
        <v>0</v>
      </c>
      <c r="J32" s="41">
        <v>0</v>
      </c>
      <c r="K32" s="38"/>
    </row>
    <row r="33" spans="1:11" x14ac:dyDescent="0.2">
      <c r="A33" s="35"/>
      <c r="B33" s="43"/>
      <c r="C33" s="47"/>
      <c r="D33" s="31"/>
      <c r="E33" s="31"/>
      <c r="F33" s="32"/>
      <c r="G33" s="43"/>
      <c r="H33" s="44"/>
      <c r="I33" s="31"/>
      <c r="J33" s="45"/>
      <c r="K33" s="38"/>
    </row>
    <row r="34" spans="1:11" x14ac:dyDescent="0.2">
      <c r="A34" s="48"/>
      <c r="B34" s="49" t="s">
        <v>44</v>
      </c>
      <c r="C34" s="49"/>
      <c r="D34" s="37">
        <f>D13+D23+D27</f>
        <v>203367788.13000003</v>
      </c>
      <c r="E34" s="50">
        <f>E13+E23+E27</f>
        <v>190871938.66999999</v>
      </c>
      <c r="F34" s="51"/>
      <c r="G34" s="30" t="s">
        <v>45</v>
      </c>
      <c r="H34" s="30"/>
      <c r="I34" s="31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46</v>
      </c>
      <c r="H35" s="40"/>
      <c r="I35" s="31">
        <v>0</v>
      </c>
      <c r="J35" s="41">
        <v>0</v>
      </c>
      <c r="K35" s="38"/>
    </row>
    <row r="36" spans="1:11" x14ac:dyDescent="0.2">
      <c r="A36" s="53"/>
      <c r="B36" s="32"/>
      <c r="C36" s="32"/>
      <c r="D36" s="31"/>
      <c r="E36" s="32"/>
      <c r="F36" s="32"/>
      <c r="G36" s="40" t="s">
        <v>47</v>
      </c>
      <c r="H36" s="40"/>
      <c r="I36" s="31">
        <v>0</v>
      </c>
      <c r="J36" s="41">
        <v>0</v>
      </c>
      <c r="K36" s="38"/>
    </row>
    <row r="37" spans="1:11" x14ac:dyDescent="0.2">
      <c r="A37" s="53"/>
      <c r="B37" s="32"/>
      <c r="C37" s="32"/>
      <c r="D37" s="31"/>
      <c r="E37" s="32"/>
      <c r="F37" s="32"/>
      <c r="G37" s="40" t="s">
        <v>48</v>
      </c>
      <c r="H37" s="40"/>
      <c r="I37" s="31">
        <v>0</v>
      </c>
      <c r="J37" s="41">
        <v>0</v>
      </c>
      <c r="K37" s="38"/>
    </row>
    <row r="38" spans="1:11" x14ac:dyDescent="0.2">
      <c r="A38" s="53"/>
      <c r="B38" s="32"/>
      <c r="C38" s="32"/>
      <c r="D38" s="31"/>
      <c r="E38" s="32"/>
      <c r="F38" s="32"/>
      <c r="G38" s="40" t="s">
        <v>49</v>
      </c>
      <c r="H38" s="40"/>
      <c r="I38" s="31">
        <v>0</v>
      </c>
      <c r="J38" s="41">
        <v>0</v>
      </c>
      <c r="K38" s="38"/>
    </row>
    <row r="39" spans="1:11" x14ac:dyDescent="0.2">
      <c r="A39" s="53"/>
      <c r="B39" s="32"/>
      <c r="C39" s="32"/>
      <c r="D39" s="31"/>
      <c r="E39" s="32"/>
      <c r="F39" s="32"/>
      <c r="G39" s="40" t="s">
        <v>50</v>
      </c>
      <c r="H39" s="40"/>
      <c r="I39" s="31">
        <v>0</v>
      </c>
      <c r="J39" s="41">
        <v>0</v>
      </c>
      <c r="K39" s="38"/>
    </row>
    <row r="40" spans="1:11" x14ac:dyDescent="0.2">
      <c r="A40" s="53"/>
      <c r="B40" s="32"/>
      <c r="C40" s="32"/>
      <c r="D40" s="31"/>
      <c r="E40" s="32"/>
      <c r="F40" s="32"/>
      <c r="G40" s="43"/>
      <c r="H40" s="44"/>
      <c r="I40" s="31"/>
      <c r="J40" s="45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51</v>
      </c>
      <c r="H41" s="36"/>
      <c r="I41" s="37">
        <f>SUM(I42:I47)</f>
        <v>13326362.050000001</v>
      </c>
      <c r="J41" s="52">
        <f>SUM(J42:J47)</f>
        <v>11292318.43</v>
      </c>
      <c r="K41" s="38"/>
    </row>
    <row r="42" spans="1:11" ht="26.25" customHeight="1" x14ac:dyDescent="0.25">
      <c r="A42" s="53"/>
      <c r="B42" s="32"/>
      <c r="C42" s="32"/>
      <c r="D42" s="32"/>
      <c r="E42" s="32"/>
      <c r="F42" s="32"/>
      <c r="G42" s="46" t="s">
        <v>52</v>
      </c>
      <c r="H42" s="46"/>
      <c r="I42" s="42"/>
      <c r="J42" s="42">
        <v>11292318.43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53</v>
      </c>
      <c r="H43" s="40"/>
      <c r="I43" s="31">
        <v>13326362.050000001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54</v>
      </c>
      <c r="H44" s="40"/>
      <c r="I44" s="3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6" t="s">
        <v>55</v>
      </c>
      <c r="H45" s="46"/>
      <c r="I45" s="3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56</v>
      </c>
      <c r="H46" s="40"/>
      <c r="I46" s="3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57</v>
      </c>
      <c r="H47" s="40"/>
      <c r="I47" s="3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3"/>
      <c r="H48" s="44"/>
      <c r="I48" s="31"/>
      <c r="J48" s="45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58</v>
      </c>
      <c r="H49" s="36"/>
      <c r="I49" s="31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59</v>
      </c>
      <c r="H50" s="40"/>
      <c r="I50" s="3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3"/>
      <c r="H51" s="44"/>
      <c r="I51" s="31"/>
      <c r="J51" s="45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60</v>
      </c>
      <c r="H52" s="49"/>
      <c r="I52" s="54">
        <f>I13+I18+I29+I34+I41+I49</f>
        <v>210766460.29000002</v>
      </c>
      <c r="J52" s="54">
        <f>J13+J18+J29+J34+J41+J49</f>
        <v>197097862.63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5"/>
      <c r="J53" s="45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61</v>
      </c>
      <c r="H54" s="57"/>
      <c r="I54" s="54">
        <f>D34-I52</f>
        <v>-7398672.1599999964</v>
      </c>
      <c r="J54" s="54">
        <f>E34-J52</f>
        <v>-6225923.9600000083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4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4" t="s">
        <v>62</v>
      </c>
      <c r="C59" s="44"/>
      <c r="D59" s="44"/>
      <c r="E59" s="44"/>
      <c r="F59" s="44"/>
      <c r="G59" s="44"/>
      <c r="H59" s="44"/>
      <c r="I59" s="44"/>
      <c r="J59" s="44"/>
    </row>
    <row r="60" spans="1:11" ht="15" customHeight="1" x14ac:dyDescent="0.2">
      <c r="A60" s="44"/>
      <c r="C60" s="44"/>
      <c r="D60" s="44"/>
      <c r="E60" s="44"/>
      <c r="F60" s="44"/>
      <c r="G60" s="44"/>
      <c r="H60" s="44"/>
      <c r="I60" s="44"/>
      <c r="J60" s="44"/>
    </row>
    <row r="61" spans="1:11" ht="15" customHeight="1" x14ac:dyDescent="0.2">
      <c r="A61" s="44"/>
      <c r="C61" s="44"/>
      <c r="D61" s="44"/>
      <c r="E61" s="44"/>
      <c r="F61" s="44"/>
      <c r="G61" s="44"/>
      <c r="H61" s="44"/>
      <c r="I61" s="44"/>
      <c r="J61" s="44"/>
    </row>
    <row r="62" spans="1:11" ht="15" customHeight="1" x14ac:dyDescent="0.2">
      <c r="A62" s="44"/>
      <c r="C62" s="44"/>
      <c r="D62" s="44"/>
      <c r="E62" s="44"/>
      <c r="F62" s="44"/>
      <c r="G62" s="44"/>
      <c r="H62" s="44"/>
      <c r="I62" s="44"/>
      <c r="J62" s="44"/>
    </row>
    <row r="63" spans="1:11" ht="9.75" customHeight="1" x14ac:dyDescent="0.2">
      <c r="B63" s="44"/>
      <c r="C63" s="67"/>
      <c r="D63" s="68"/>
      <c r="E63" s="68"/>
      <c r="G63" s="69"/>
      <c r="H63" s="67"/>
      <c r="I63" s="68"/>
      <c r="J63" s="68"/>
    </row>
    <row r="64" spans="1:11" s="71" customFormat="1" ht="12.95" customHeight="1" x14ac:dyDescent="0.2">
      <c r="C64" s="72"/>
      <c r="D64" s="72"/>
      <c r="G64" s="73"/>
      <c r="H64" s="74"/>
      <c r="I64" s="72"/>
    </row>
    <row r="65" spans="2:11" s="71" customFormat="1" ht="12" x14ac:dyDescent="0.2">
      <c r="C65" s="75" t="s">
        <v>63</v>
      </c>
      <c r="D65" s="75"/>
      <c r="H65" s="75" t="s">
        <v>64</v>
      </c>
      <c r="I65" s="75"/>
    </row>
    <row r="66" spans="2:11" s="71" customFormat="1" ht="12" x14ac:dyDescent="0.2">
      <c r="C66" s="76" t="s">
        <v>65</v>
      </c>
      <c r="D66" s="76"/>
      <c r="H66" s="76" t="s">
        <v>66</v>
      </c>
      <c r="I66" s="76"/>
    </row>
    <row r="67" spans="2:11" ht="9.9499999999999993" customHeight="1" x14ac:dyDescent="0.2">
      <c r="D67" s="77"/>
    </row>
    <row r="68" spans="2:11" x14ac:dyDescent="0.2">
      <c r="B68" s="12"/>
      <c r="C68" s="12"/>
      <c r="D68" s="77"/>
      <c r="E68" s="12"/>
      <c r="F68" s="12"/>
      <c r="G68" s="15"/>
      <c r="H68" s="15"/>
      <c r="I68" s="12"/>
      <c r="J68" s="12"/>
      <c r="K68" s="12"/>
    </row>
    <row r="69" spans="2:11" x14ac:dyDescent="0.2">
      <c r="D69" s="77"/>
    </row>
  </sheetData>
  <mergeCells count="63">
    <mergeCell ref="G50:H50"/>
    <mergeCell ref="G52:H52"/>
    <mergeCell ref="G54:H54"/>
    <mergeCell ref="C65:D65"/>
    <mergeCell ref="H65:I65"/>
    <mergeCell ref="C66:D66"/>
    <mergeCell ref="H66:I66"/>
    <mergeCell ref="G43:H43"/>
    <mergeCell ref="G44:H44"/>
    <mergeCell ref="G45:H45"/>
    <mergeCell ref="G46:H46"/>
    <mergeCell ref="G47:H47"/>
    <mergeCell ref="G49:H49"/>
    <mergeCell ref="G36:H36"/>
    <mergeCell ref="G37:H37"/>
    <mergeCell ref="G38:H38"/>
    <mergeCell ref="G39:H39"/>
    <mergeCell ref="G41:H41"/>
    <mergeCell ref="G42:H42"/>
    <mergeCell ref="B32:C32"/>
    <mergeCell ref="G32:H32"/>
    <mergeCell ref="B34:C34"/>
    <mergeCell ref="G34:H34"/>
    <mergeCell ref="B35:C35"/>
    <mergeCell ref="G35:H35"/>
    <mergeCell ref="B29:C29"/>
    <mergeCell ref="G29:H29"/>
    <mergeCell ref="B30:C30"/>
    <mergeCell ref="G30:H30"/>
    <mergeCell ref="B31:C31"/>
    <mergeCell ref="G31:H31"/>
    <mergeCell ref="B25:C25"/>
    <mergeCell ref="G25:H25"/>
    <mergeCell ref="G26:H26"/>
    <mergeCell ref="B27:C27"/>
    <mergeCell ref="G27:H27"/>
    <mergeCell ref="B28:C28"/>
    <mergeCell ref="B20:C20"/>
    <mergeCell ref="G20:H20"/>
    <mergeCell ref="G21:H21"/>
    <mergeCell ref="G22:H22"/>
    <mergeCell ref="G23:H23"/>
    <mergeCell ref="B24:C24"/>
    <mergeCell ref="G24:H24"/>
    <mergeCell ref="B15:C15"/>
    <mergeCell ref="G15:H15"/>
    <mergeCell ref="B16:C16"/>
    <mergeCell ref="G16:H16"/>
    <mergeCell ref="G18:H18"/>
    <mergeCell ref="G19:H19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F7:H7"/>
    <mergeCell ref="B10:C10"/>
    <mergeCell ref="G10:H10"/>
  </mergeCells>
  <pageMargins left="0.70866141732283472" right="0.70866141732283472" top="0.74803149606299213" bottom="0.74803149606299213" header="0.31496062992125984" footer="0.31496062992125984"/>
  <pageSetup scale="55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2019-01-17T17:16:01Z</cp:lastPrinted>
  <dcterms:created xsi:type="dcterms:W3CDTF">2019-01-17T17:14:26Z</dcterms:created>
  <dcterms:modified xsi:type="dcterms:W3CDTF">2019-01-17T17:16:26Z</dcterms:modified>
</cp:coreProperties>
</file>