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EA" sheetId="1" r:id="rId1"/>
  </sheets>
  <definedNames>
    <definedName name="_xlnm.Print_Area" localSheetId="0">EA!$A$1:$K$65</definedName>
  </definedNames>
  <calcPr calcId="145621"/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J13" i="1"/>
  <c r="I13" i="1"/>
  <c r="I52" i="1" s="1"/>
  <c r="E13" i="1"/>
  <c r="E34" i="1" s="1"/>
  <c r="J54" i="1" s="1"/>
  <c r="D13" i="1"/>
  <c r="D34" i="1" s="1"/>
  <c r="I54" i="1" l="1"/>
</calcChain>
</file>

<file path=xl/sharedStrings.xml><?xml version="1.0" encoding="utf-8"?>
<sst xmlns="http://schemas.openxmlformats.org/spreadsheetml/2006/main" count="70" uniqueCount="68">
  <si>
    <t>ESTADO DE ACTIVIDADES</t>
  </si>
  <si>
    <t xml:space="preserve"> </t>
  </si>
  <si>
    <t>Del 01 de Enero al 31 de marzo del 2016 y 2015</t>
  </si>
  <si>
    <t>(Pesos)</t>
  </si>
  <si>
    <t>Ente Público:</t>
  </si>
  <si>
    <t>INSTITUTO TECNOLÓGICO SUPERIOR DE IRAPUATO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</si>
  <si>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</si>
  <si>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</si>
  <si>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</si>
  <si>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</si>
  <si>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</si>
  <si>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</si>
  <si>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</si>
  <si>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</si>
  <si>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</si>
  <si>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</si>
  <si>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</si>
  <si>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</si>
  <si>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</si>
  <si>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</si>
  <si>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</si>
  <si>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</si>
  <si>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</si>
  <si>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</si>
  <si>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</si>
  <si>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</si>
  <si>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</si>
  <si>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</si>
  <si>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</si>
  <si>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</si>
  <si>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</si>
  <si>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</si>
  <si>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</si>
  <si>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</si>
  <si>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</si>
  <si>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</si>
  <si>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</si>
  <si>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</si>
  <si>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</si>
  <si>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</si>
  <si>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</si>
  <si>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</si>
  <si>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</si>
  <si>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</si>
  <si>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</si>
  <si>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</si>
  <si>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</si>
  <si>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</si>
  <si>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</si>
  <si>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</si>
  <si>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</si>
  <si>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</si>
  <si>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</si>
  <si>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</si>
  <si>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</si>
  <si>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</si>
  <si>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</si>
  <si>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</si>
  <si>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</si>
  <si>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</si>
  <si>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</si>
  <si>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</si>
  <si>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</si>
  <si>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</si>
  <si>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</si>
  <si>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Encargado de Dirección General</t>
  </si>
  <si>
    <t>Encargado de Dirección de Administración y Finanzas</t>
  </si>
  <si>
    <t>Información Financiera /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</si>
</sst>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1">
    <xf numFmtId="0" fontId="0" fillId="0" borderId="0" xfId="0"/>
    <xf numFmtId="0" fontId="3" fillId="11" borderId="0" xfId="0" applyFont="1" applyFill="1"/>
    <xf numFmtId="0" fontId="4" fillId="11" borderId="0" xfId="0" applyFont="1" applyFill="1" applyBorder="1" applyAlignment="1"/>
    <xf numFmtId="0" fontId="6" fillId="11" borderId="0" xfId="2" applyFont="1" applyFill="1" applyBorder="1" applyAlignment="1">
      <alignment horizontal="center"/>
    </xf>
    <xf numFmtId="0" fontId="3" fillId="12" borderId="0" xfId="0" applyFont="1" applyFill="1"/>
    <xf numFmtId="0" fontId="6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12" borderId="0" xfId="2" applyFont="1" applyFill="1" applyBorder="1" applyAlignment="1">
      <alignment horizontal="center"/>
    </xf>
    <xf numFmtId="0" fontId="6" fillId="12" borderId="0" xfId="0" applyFont="1" applyFill="1" applyBorder="1" applyAlignment="1">
      <alignment horizontal="right"/>
    </xf>
    <xf numFmtId="0" fontId="6" fillId="12" borderId="2" xfId="0" applyNumberFormat="1" applyFont="1" applyFill="1" applyBorder="1" applyAlignment="1" applyProtection="1">
      <alignment horizontal="center"/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3" fillId="12" borderId="0" xfId="0" applyFont="1" applyFill="1" applyBorder="1"/>
    <xf numFmtId="0" fontId="6" fillId="12" borderId="0" xfId="2" applyFont="1" applyFill="1" applyBorder="1" applyAlignment="1">
      <alignment horizontal="centerContinuous"/>
    </xf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 applyAlignment="1"/>
    <xf numFmtId="0" fontId="5" fillId="12" borderId="0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164" fontId="6" fillId="11" borderId="4" xfId="1" applyNumberFormat="1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0" fontId="6" fillId="11" borderId="5" xfId="2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/>
    </xf>
    <xf numFmtId="0" fontId="3" fillId="12" borderId="6" xfId="0" applyFont="1" applyFill="1" applyBorder="1" applyAlignment="1"/>
    <xf numFmtId="0" fontId="6" fillId="12" borderId="0" xfId="2" applyFont="1" applyFill="1" applyBorder="1" applyAlignment="1">
      <alignment vertical="center"/>
    </xf>
    <xf numFmtId="0" fontId="5" fillId="12" borderId="0" xfId="2" applyFont="1" applyFill="1" applyBorder="1" applyAlignment="1"/>
    <xf numFmtId="0" fontId="3" fillId="12" borderId="7" xfId="0" applyFont="1" applyFill="1" applyBorder="1"/>
    <xf numFmtId="0" fontId="6" fillId="12" borderId="6" xfId="0" applyFont="1" applyFill="1" applyBorder="1" applyAlignment="1"/>
    <xf numFmtId="0" fontId="6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3" fillId="12" borderId="7" xfId="0" applyFont="1" applyFill="1" applyBorder="1" applyAlignment="1"/>
    <xf numFmtId="0" fontId="3" fillId="12" borderId="0" xfId="0" applyFont="1" applyFill="1" applyAlignment="1"/>
    <xf numFmtId="0" fontId="6" fillId="12" borderId="6" xfId="0" applyFont="1" applyFill="1" applyBorder="1" applyAlignment="1">
      <alignment horizontal="left" vertical="top"/>
    </xf>
    <xf numFmtId="0" fontId="6" fillId="12" borderId="0" xfId="0" applyFont="1" applyFill="1" applyBorder="1" applyAlignment="1">
      <alignment horizontal="left" vertical="top" wrapText="1"/>
    </xf>
    <xf numFmtId="3" fontId="6" fillId="12" borderId="0" xfId="0" applyNumberFormat="1" applyFont="1" applyFill="1" applyBorder="1" applyAlignment="1">
      <alignment vertical="top"/>
    </xf>
    <xf numFmtId="0" fontId="3" fillId="12" borderId="7" xfId="0" applyFont="1" applyFill="1" applyBorder="1" applyAlignment="1">
      <alignment vertical="top"/>
    </xf>
    <xf numFmtId="0" fontId="5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3" fontId="8" fillId="12" borderId="0" xfId="0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justify" vertical="top" wrapText="1"/>
    </xf>
    <xf numFmtId="3" fontId="5" fillId="12" borderId="0" xfId="0" applyNumberFormat="1" applyFont="1" applyFill="1" applyBorder="1" applyAlignment="1" applyProtection="1">
      <alignment vertical="top"/>
      <protection locked="0"/>
    </xf>
    <xf numFmtId="0" fontId="9" fillId="12" borderId="0" xfId="0" applyFont="1" applyFill="1" applyBorder="1" applyAlignment="1">
      <alignment vertical="top"/>
    </xf>
    <xf numFmtId="0" fontId="9" fillId="12" borderId="6" xfId="0" applyFont="1" applyFill="1" applyBorder="1" applyAlignment="1">
      <alignment horizontal="left" vertical="top"/>
    </xf>
    <xf numFmtId="0" fontId="9" fillId="12" borderId="0" xfId="0" applyFont="1" applyFill="1" applyBorder="1" applyAlignment="1">
      <alignment horizontal="left" vertical="top" wrapText="1"/>
    </xf>
    <xf numFmtId="3" fontId="9" fillId="12" borderId="0" xfId="0" applyNumberFormat="1" applyFont="1" applyFill="1" applyBorder="1" applyAlignment="1">
      <alignment vertical="top"/>
    </xf>
    <xf numFmtId="0" fontId="10" fillId="12" borderId="0" xfId="0" applyFont="1" applyFill="1" applyBorder="1" applyAlignment="1">
      <alignment vertical="top"/>
    </xf>
    <xf numFmtId="3" fontId="6" fillId="12" borderId="0" xfId="1" applyNumberFormat="1" applyFont="1" applyFill="1" applyBorder="1" applyAlignment="1">
      <alignment vertical="top"/>
    </xf>
    <xf numFmtId="0" fontId="3" fillId="12" borderId="6" xfId="0" applyFont="1" applyFill="1" applyBorder="1"/>
    <xf numFmtId="3" fontId="9" fillId="12" borderId="0" xfId="1" applyNumberFormat="1" applyFont="1" applyFill="1" applyBorder="1" applyAlignment="1">
      <alignment vertical="top"/>
    </xf>
    <xf numFmtId="0" fontId="10" fillId="12" borderId="7" xfId="0" applyFont="1" applyFill="1" applyBorder="1" applyAlignment="1">
      <alignment vertical="top"/>
    </xf>
    <xf numFmtId="0" fontId="9" fillId="12" borderId="0" xfId="0" applyFont="1" applyFill="1" applyBorder="1" applyAlignment="1">
      <alignment vertical="top" wrapText="1"/>
    </xf>
    <xf numFmtId="0" fontId="9" fillId="12" borderId="0" xfId="0" applyFont="1" applyFill="1" applyBorder="1" applyAlignment="1">
      <alignment vertical="top" wrapText="1"/>
    </xf>
    <xf numFmtId="0" fontId="3" fillId="12" borderId="8" xfId="0" applyFont="1" applyFill="1" applyBorder="1"/>
    <xf numFmtId="0" fontId="3" fillId="12" borderId="2" xfId="0" applyFont="1" applyFill="1" applyBorder="1"/>
    <xf numFmtId="0" fontId="3" fillId="12" borderId="2" xfId="0" applyFont="1" applyFill="1" applyBorder="1" applyAlignment="1"/>
    <xf numFmtId="0" fontId="3" fillId="12" borderId="9" xfId="0" applyFont="1" applyFill="1" applyBorder="1"/>
    <xf numFmtId="0" fontId="5" fillId="12" borderId="2" xfId="0" applyFont="1" applyFill="1" applyBorder="1" applyAlignment="1">
      <alignment vertical="top"/>
    </xf>
    <xf numFmtId="0" fontId="5" fillId="12" borderId="2" xfId="0" applyFont="1" applyFill="1" applyBorder="1"/>
    <xf numFmtId="43" fontId="5" fillId="12" borderId="2" xfId="1" applyFont="1" applyFill="1" applyBorder="1"/>
    <xf numFmtId="0" fontId="5" fillId="12" borderId="2" xfId="0" applyFont="1" applyFill="1" applyBorder="1" applyAlignment="1">
      <alignment vertical="center"/>
    </xf>
    <xf numFmtId="0" fontId="5" fillId="12" borderId="2" xfId="0" applyFont="1" applyFill="1" applyBorder="1" applyAlignment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0" xfId="0" applyFont="1" applyFill="1" applyBorder="1" applyAlignment="1"/>
    <xf numFmtId="0" fontId="5" fillId="12" borderId="2" xfId="0" applyFont="1" applyFill="1" applyBorder="1" applyAlignment="1" applyProtection="1">
      <alignment horizont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6" fillId="12" borderId="0" xfId="0" applyFont="1" applyFill="1" applyBorder="1" applyAlignment="1">
      <alignment horizontal="right" vertical="top"/>
    </xf>
    <xf numFmtId="0" fontId="3" fillId="12" borderId="10" xfId="0" applyFont="1" applyFill="1" applyBorder="1" applyAlignment="1" applyProtection="1">
      <alignment horizontal="center"/>
      <protection locked="0"/>
    </xf>
    <xf numFmtId="0" fontId="6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horizontal="right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43" fontId="5" fillId="12" borderId="0" xfId="1" applyFont="1" applyFill="1" applyBorder="1" applyAlignment="1">
      <alignment vertical="top"/>
    </xf>
    <xf numFmtId="0" fontId="5" fillId="12" borderId="0" xfId="0" applyFont="1" applyFill="1" applyBorder="1" applyAlignment="1" applyProtection="1">
      <alignment vertical="top" wrapText="1"/>
      <protection locked="0"/>
    </xf>
    <xf numFmtId="0" fontId="11" fillId="12" borderId="0" xfId="0" applyFont="1" applyFill="1" applyBorder="1" applyAlignment="1">
      <alignment horizontal="center"/>
    </xf>
  </cellXfs>
  <cellStyles count="28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2" xfId="48"/>
    <cellStyle name="Millares 2 2 2" xfId="49"/>
    <cellStyle name="Millares 2 2 2 2" xfId="50"/>
    <cellStyle name="Millares 2 2 3" xfId="51"/>
    <cellStyle name="Millares 2 2 3 2" xfId="52"/>
    <cellStyle name="Millares 2 2 4" xfId="53"/>
    <cellStyle name="Millares 2 3" xfId="54"/>
    <cellStyle name="Millares 2 3 2" xfId="55"/>
    <cellStyle name="Millares 2 3 2 2" xfId="56"/>
    <cellStyle name="Millares 2 3 3" xfId="57"/>
    <cellStyle name="Millares 2 4" xfId="58"/>
    <cellStyle name="Millares 2 4 2" xfId="59"/>
    <cellStyle name="Millares 2 5" xfId="60"/>
    <cellStyle name="Millares 2 5 2" xfId="61"/>
    <cellStyle name="Millares 2 6" xfId="62"/>
    <cellStyle name="Millares 2 6 2" xfId="63"/>
    <cellStyle name="Millares 2 7" xfId="64"/>
    <cellStyle name="Millares 2 7 2" xfId="65"/>
    <cellStyle name="Millares 2 8" xfId="66"/>
    <cellStyle name="Millares 2 8 2" xfId="67"/>
    <cellStyle name="Millares 2 9" xfId="68"/>
    <cellStyle name="Millares 2 9 2" xfId="69"/>
    <cellStyle name="Millares 3" xfId="70"/>
    <cellStyle name="Millares 3 2" xfId="71"/>
    <cellStyle name="Millares 3 2 2" xfId="72"/>
    <cellStyle name="Millares 3 3" xfId="73"/>
    <cellStyle name="Millares 3 3 2" xfId="74"/>
    <cellStyle name="Millares 3 4" xfId="75"/>
    <cellStyle name="Millares 3 4 2" xfId="76"/>
    <cellStyle name="Millares 3 5" xfId="77"/>
    <cellStyle name="Millares 3 5 2" xfId="78"/>
    <cellStyle name="Millares 3 6" xfId="79"/>
    <cellStyle name="Millares 3 6 2" xfId="80"/>
    <cellStyle name="Millares 3 7" xfId="81"/>
    <cellStyle name="Millares 4" xfId="82"/>
    <cellStyle name="Millares 4 2" xfId="83"/>
    <cellStyle name="Millares 4 3" xfId="84"/>
    <cellStyle name="Millares 4 3 2" xfId="85"/>
    <cellStyle name="Millares 4 4" xfId="86"/>
    <cellStyle name="Millares 5" xfId="87"/>
    <cellStyle name="Millares 5 2" xfId="88"/>
    <cellStyle name="Millares 6" xfId="89"/>
    <cellStyle name="Millares 6 2" xfId="90"/>
    <cellStyle name="Millares 7" xfId="91"/>
    <cellStyle name="Millares 7 2" xfId="92"/>
    <cellStyle name="Millares 8" xfId="93"/>
    <cellStyle name="Millares 8 2" xfId="94"/>
    <cellStyle name="Millares 8 2 2" xfId="95"/>
    <cellStyle name="Millares 8 3" xfId="96"/>
    <cellStyle name="Millares 9" xfId="97"/>
    <cellStyle name="Millares 9 2" xfId="98"/>
    <cellStyle name="Moneda 2" xfId="99"/>
    <cellStyle name="Moneda 2 2" xfId="100"/>
    <cellStyle name="Normal" xfId="0" builtinId="0"/>
    <cellStyle name="Normal 10" xfId="101"/>
    <cellStyle name="Normal 10 2" xfId="102"/>
    <cellStyle name="Normal 10 3" xfId="103"/>
    <cellStyle name="Normal 10 4" xfId="104"/>
    <cellStyle name="Normal 10 5" xfId="105"/>
    <cellStyle name="Normal 11" xfId="106"/>
    <cellStyle name="Normal 12" xfId="107"/>
    <cellStyle name="Normal 12 2" xfId="108"/>
    <cellStyle name="Normal 13" xfId="109"/>
    <cellStyle name="Normal 14" xfId="110"/>
    <cellStyle name="Normal 2" xfId="2"/>
    <cellStyle name="Normal 2 10" xfId="111"/>
    <cellStyle name="Normal 2 10 2" xfId="112"/>
    <cellStyle name="Normal 2 10 3" xfId="113"/>
    <cellStyle name="Normal 2 11" xfId="114"/>
    <cellStyle name="Normal 2 11 2" xfId="115"/>
    <cellStyle name="Normal 2 11 3" xfId="116"/>
    <cellStyle name="Normal 2 12" xfId="117"/>
    <cellStyle name="Normal 2 12 2" xfId="118"/>
    <cellStyle name="Normal 2 12 3" xfId="119"/>
    <cellStyle name="Normal 2 13" xfId="120"/>
    <cellStyle name="Normal 2 13 2" xfId="121"/>
    <cellStyle name="Normal 2 13 3" xfId="122"/>
    <cellStyle name="Normal 2 14" xfId="123"/>
    <cellStyle name="Normal 2 14 2" xfId="124"/>
    <cellStyle name="Normal 2 14 3" xfId="125"/>
    <cellStyle name="Normal 2 15" xfId="126"/>
    <cellStyle name="Normal 2 15 2" xfId="127"/>
    <cellStyle name="Normal 2 15 3" xfId="128"/>
    <cellStyle name="Normal 2 16" xfId="129"/>
    <cellStyle name="Normal 2 16 2" xfId="130"/>
    <cellStyle name="Normal 2 16 3" xfId="131"/>
    <cellStyle name="Normal 2 17" xfId="132"/>
    <cellStyle name="Normal 2 17 2" xfId="133"/>
    <cellStyle name="Normal 2 17 3" xfId="134"/>
    <cellStyle name="Normal 2 18" xfId="135"/>
    <cellStyle name="Normal 2 18 2" xfId="136"/>
    <cellStyle name="Normal 2 19" xfId="137"/>
    <cellStyle name="Normal 2 2" xfId="138"/>
    <cellStyle name="Normal 2 2 10" xfId="139"/>
    <cellStyle name="Normal 2 2 11" xfId="140"/>
    <cellStyle name="Normal 2 2 12" xfId="141"/>
    <cellStyle name="Normal 2 2 13" xfId="142"/>
    <cellStyle name="Normal 2 2 14" xfId="143"/>
    <cellStyle name="Normal 2 2 15" xfId="144"/>
    <cellStyle name="Normal 2 2 16" xfId="145"/>
    <cellStyle name="Normal 2 2 17" xfId="146"/>
    <cellStyle name="Normal 2 2 18" xfId="147"/>
    <cellStyle name="Normal 2 2 19" xfId="148"/>
    <cellStyle name="Normal 2 2 2" xfId="149"/>
    <cellStyle name="Normal 2 2 2 2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0" xfId="156"/>
    <cellStyle name="Normal 2 2 21" xfId="157"/>
    <cellStyle name="Normal 2 2 22" xfId="158"/>
    <cellStyle name="Normal 2 2 23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0" xfId="167"/>
    <cellStyle name="Normal 2 21" xfId="168"/>
    <cellStyle name="Normal 2 22" xfId="169"/>
    <cellStyle name="Normal 2 23" xfId="170"/>
    <cellStyle name="Normal 2 24" xfId="171"/>
    <cellStyle name="Normal 2 25" xfId="172"/>
    <cellStyle name="Normal 2 26" xfId="173"/>
    <cellStyle name="Normal 2 27" xfId="174"/>
    <cellStyle name="Normal 2 28" xfId="175"/>
    <cellStyle name="Normal 2 29" xfId="176"/>
    <cellStyle name="Normal 2 3" xfId="177"/>
    <cellStyle name="Normal 2 3 2" xfId="178"/>
    <cellStyle name="Normal 2 3 3" xfId="179"/>
    <cellStyle name="Normal 2 3 4" xfId="180"/>
    <cellStyle name="Normal 2 3 5" xfId="181"/>
    <cellStyle name="Normal 2 3 6" xfId="182"/>
    <cellStyle name="Normal 2 3 7" xfId="183"/>
    <cellStyle name="Normal 2 3 8" xfId="184"/>
    <cellStyle name="Normal 2 30" xfId="185"/>
    <cellStyle name="Normal 2 31" xfId="186"/>
    <cellStyle name="Normal 2 4" xfId="187"/>
    <cellStyle name="Normal 2 4 2" xfId="188"/>
    <cellStyle name="Normal 2 4 3" xfId="189"/>
    <cellStyle name="Normal 2 5" xfId="190"/>
    <cellStyle name="Normal 2 5 2" xfId="191"/>
    <cellStyle name="Normal 2 5 3" xfId="192"/>
    <cellStyle name="Normal 2 6" xfId="193"/>
    <cellStyle name="Normal 2 6 2" xfId="194"/>
    <cellStyle name="Normal 2 6 3" xfId="195"/>
    <cellStyle name="Normal 2 7" xfId="196"/>
    <cellStyle name="Normal 2 7 2" xfId="197"/>
    <cellStyle name="Normal 2 7 3" xfId="198"/>
    <cellStyle name="Normal 2 8" xfId="199"/>
    <cellStyle name="Normal 2 8 2" xfId="200"/>
    <cellStyle name="Normal 2 8 3" xfId="201"/>
    <cellStyle name="Normal 2 82" xfId="202"/>
    <cellStyle name="Normal 2 83" xfId="203"/>
    <cellStyle name="Normal 2 86" xfId="204"/>
    <cellStyle name="Normal 2 9" xfId="205"/>
    <cellStyle name="Normal 2 9 2" xfId="206"/>
    <cellStyle name="Normal 2 9 3" xfId="207"/>
    <cellStyle name="Normal 3" xfId="208"/>
    <cellStyle name="Normal 3 2" xfId="209"/>
    <cellStyle name="Normal 3 3" xfId="210"/>
    <cellStyle name="Normal 3 4" xfId="211"/>
    <cellStyle name="Normal 3 5" xfId="212"/>
    <cellStyle name="Normal 3 6" xfId="213"/>
    <cellStyle name="Normal 3 7" xfId="214"/>
    <cellStyle name="Normal 3 8" xfId="215"/>
    <cellStyle name="Normal 3 9" xfId="216"/>
    <cellStyle name="Normal 4" xfId="217"/>
    <cellStyle name="Normal 4 2" xfId="218"/>
    <cellStyle name="Normal 4 2 2" xfId="219"/>
    <cellStyle name="Normal 4 3" xfId="220"/>
    <cellStyle name="Normal 4 4" xfId="221"/>
    <cellStyle name="Normal 4 5" xfId="222"/>
    <cellStyle name="Normal 5" xfId="223"/>
    <cellStyle name="Normal 5 10" xfId="224"/>
    <cellStyle name="Normal 5 11" xfId="225"/>
    <cellStyle name="Normal 5 12" xfId="226"/>
    <cellStyle name="Normal 5 13" xfId="227"/>
    <cellStyle name="Normal 5 14" xfId="228"/>
    <cellStyle name="Normal 5 15" xfId="229"/>
    <cellStyle name="Normal 5 16" xfId="230"/>
    <cellStyle name="Normal 5 17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3" xfId="248"/>
    <cellStyle name="Normal 7" xfId="249"/>
    <cellStyle name="Normal 7 10" xfId="250"/>
    <cellStyle name="Normal 7 11" xfId="251"/>
    <cellStyle name="Normal 7 12" xfId="252"/>
    <cellStyle name="Normal 7 13" xfId="253"/>
    <cellStyle name="Normal 7 14" xfId="254"/>
    <cellStyle name="Normal 7 15" xfId="255"/>
    <cellStyle name="Normal 7 16" xfId="256"/>
    <cellStyle name="Normal 7 17" xfId="257"/>
    <cellStyle name="Normal 7 18" xfId="258"/>
    <cellStyle name="Normal 7 2" xfId="259"/>
    <cellStyle name="Normal 7 3" xfId="260"/>
    <cellStyle name="Normal 7 4" xfId="261"/>
    <cellStyle name="Normal 7 5" xfId="262"/>
    <cellStyle name="Normal 7 6" xfId="263"/>
    <cellStyle name="Normal 7 7" xfId="264"/>
    <cellStyle name="Normal 7 8" xfId="265"/>
    <cellStyle name="Normal 7 9" xfId="266"/>
    <cellStyle name="Normal 8" xfId="267"/>
    <cellStyle name="Normal 9" xfId="268"/>
    <cellStyle name="Normal 9 2" xfId="269"/>
    <cellStyle name="Normal 9 3" xfId="270"/>
    <cellStyle name="Notas 2" xfId="271"/>
    <cellStyle name="Porcentaje 2" xfId="272"/>
    <cellStyle name="Porcentual 2" xfId="273"/>
    <cellStyle name="Total 10" xfId="274"/>
    <cellStyle name="Total 11" xfId="275"/>
    <cellStyle name="Total 12" xfId="276"/>
    <cellStyle name="Total 13" xfId="277"/>
    <cellStyle name="Total 14" xfId="278"/>
    <cellStyle name="Total 2" xfId="279"/>
    <cellStyle name="Total 3" xfId="280"/>
    <cellStyle name="Total 4" xfId="281"/>
    <cellStyle name="Total 5" xfId="282"/>
    <cellStyle name="Total 6" xfId="283"/>
    <cellStyle name="Total 7" xfId="284"/>
    <cellStyle name="Total 8" xfId="285"/>
    <cellStyle name="Total 9" xfId="2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showGridLines="0" tabSelected="1" showRuler="0" topLeftCell="A28" zoomScaleNormal="100" zoomScalePageLayoutView="70" workbookViewId="0">
      <selection activeCell="J54" sqref="J54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 t="s">
        <v>1</v>
      </c>
      <c r="B4" s="2"/>
      <c r="C4" s="3" t="s">
        <v>2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3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4</v>
      </c>
      <c r="F7" s="10" t="s">
        <v>5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6</v>
      </c>
      <c r="C10" s="20"/>
      <c r="D10" s="21">
        <v>2016</v>
      </c>
      <c r="E10" s="21">
        <v>2015</v>
      </c>
      <c r="F10" s="22"/>
      <c r="G10" s="20" t="s">
        <v>6</v>
      </c>
      <c r="H10" s="20"/>
      <c r="I10" s="21">
        <v>2016</v>
      </c>
      <c r="J10" s="21">
        <v>2015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7</v>
      </c>
      <c r="C12" s="30"/>
      <c r="D12" s="31"/>
      <c r="E12" s="31"/>
      <c r="F12" s="32"/>
      <c r="G12" s="30" t="s">
        <v>8</v>
      </c>
      <c r="H12" s="30"/>
      <c r="I12" s="31"/>
      <c r="J12" s="31"/>
      <c r="K12" s="33"/>
    </row>
    <row r="13" spans="1:11" x14ac:dyDescent="0.2">
      <c r="A13" s="35"/>
      <c r="B13" s="36" t="s">
        <v>9</v>
      </c>
      <c r="C13" s="36"/>
      <c r="D13" s="37">
        <f>SUM(D14:D21)</f>
        <v>-5226210.2</v>
      </c>
      <c r="E13" s="37">
        <f>SUM(E14:E21)</f>
        <v>-14016987.189999999</v>
      </c>
      <c r="F13" s="32"/>
      <c r="G13" s="30" t="s">
        <v>10</v>
      </c>
      <c r="H13" s="30"/>
      <c r="I13" s="37">
        <f>SUM(I14:I16)</f>
        <v>33707941.299999997</v>
      </c>
      <c r="J13" s="37">
        <f>SUM(J14:J16)</f>
        <v>177325564.01999998</v>
      </c>
      <c r="K13" s="38"/>
    </row>
    <row r="14" spans="1:11" x14ac:dyDescent="0.2">
      <c r="A14" s="39"/>
      <c r="B14" s="40" t="s">
        <v>11</v>
      </c>
      <c r="C14" s="40"/>
      <c r="D14" s="41">
        <v>0</v>
      </c>
      <c r="E14" s="41">
        <v>0</v>
      </c>
      <c r="F14" s="32"/>
      <c r="G14" s="40" t="s">
        <v>12</v>
      </c>
      <c r="H14" s="40"/>
      <c r="I14" s="41">
        <v>31225527.93</v>
      </c>
      <c r="J14" s="41">
        <v>132331494.91</v>
      </c>
      <c r="K14" s="38"/>
    </row>
    <row r="15" spans="1:11" x14ac:dyDescent="0.2">
      <c r="A15" s="39"/>
      <c r="B15" s="40" t="s">
        <v>13</v>
      </c>
      <c r="C15" s="40"/>
      <c r="D15" s="41">
        <v>0</v>
      </c>
      <c r="E15" s="41">
        <v>0</v>
      </c>
      <c r="F15" s="32"/>
      <c r="G15" s="40" t="s">
        <v>14</v>
      </c>
      <c r="H15" s="40"/>
      <c r="I15" s="41">
        <v>305796.07</v>
      </c>
      <c r="J15" s="41">
        <v>10142789.16</v>
      </c>
      <c r="K15" s="38"/>
    </row>
    <row r="16" spans="1:11" ht="12" customHeight="1" x14ac:dyDescent="0.2">
      <c r="A16" s="39"/>
      <c r="B16" s="40" t="s">
        <v>15</v>
      </c>
      <c r="C16" s="40"/>
      <c r="D16" s="41">
        <v>0</v>
      </c>
      <c r="E16" s="41">
        <v>0</v>
      </c>
      <c r="F16" s="32"/>
      <c r="G16" s="40" t="s">
        <v>16</v>
      </c>
      <c r="H16" s="40"/>
      <c r="I16" s="41">
        <v>2176617.2999999998</v>
      </c>
      <c r="J16" s="41">
        <v>34851279.950000003</v>
      </c>
      <c r="K16" s="38"/>
    </row>
    <row r="17" spans="1:11" x14ac:dyDescent="0.2">
      <c r="A17" s="39"/>
      <c r="B17" s="40" t="s">
        <v>17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18</v>
      </c>
      <c r="C18" s="40"/>
      <c r="D18" s="41">
        <v>-2513187.7000000002</v>
      </c>
      <c r="E18" s="41">
        <v>-8253446.9699999997</v>
      </c>
      <c r="F18" s="32"/>
      <c r="G18" s="30" t="s">
        <v>19</v>
      </c>
      <c r="H18" s="30"/>
      <c r="I18" s="37">
        <f>SUM(I19:I27)</f>
        <v>238953.24</v>
      </c>
      <c r="J18" s="37">
        <f>SUM(J19:J27)</f>
        <v>5108828.46</v>
      </c>
      <c r="K18" s="38"/>
    </row>
    <row r="19" spans="1:11" x14ac:dyDescent="0.2">
      <c r="A19" s="39"/>
      <c r="B19" s="40" t="s">
        <v>20</v>
      </c>
      <c r="C19" s="40"/>
      <c r="D19" s="41">
        <v>-2713022.5</v>
      </c>
      <c r="E19" s="41">
        <v>-5763540.2199999997</v>
      </c>
      <c r="F19" s="32"/>
      <c r="G19" s="40" t="s">
        <v>21</v>
      </c>
      <c r="H19" s="40"/>
      <c r="I19" s="41">
        <v>0</v>
      </c>
      <c r="J19" s="41">
        <v>1132</v>
      </c>
      <c r="K19" s="38"/>
    </row>
    <row r="20" spans="1:11" x14ac:dyDescent="0.2">
      <c r="A20" s="39"/>
      <c r="B20" s="40" t="s">
        <v>22</v>
      </c>
      <c r="C20" s="40"/>
      <c r="D20" s="41">
        <v>0</v>
      </c>
      <c r="E20" s="41">
        <v>0</v>
      </c>
      <c r="F20" s="32"/>
      <c r="G20" s="40" t="s">
        <v>23</v>
      </c>
      <c r="H20" s="40"/>
      <c r="I20" s="41">
        <v>0</v>
      </c>
      <c r="J20" s="41">
        <v>432673.11</v>
      </c>
      <c r="K20" s="38"/>
    </row>
    <row r="21" spans="1:11" ht="52.5" customHeight="1" x14ac:dyDescent="0.2">
      <c r="A21" s="39"/>
      <c r="B21" s="45" t="s">
        <v>24</v>
      </c>
      <c r="C21" s="45"/>
      <c r="D21" s="41">
        <v>0</v>
      </c>
      <c r="E21" s="41">
        <v>0</v>
      </c>
      <c r="F21" s="32"/>
      <c r="G21" s="40" t="s">
        <v>25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26</v>
      </c>
      <c r="H22" s="40"/>
      <c r="I22" s="41">
        <v>238953.24</v>
      </c>
      <c r="J22" s="41">
        <v>4675023.3499999996</v>
      </c>
      <c r="K22" s="38"/>
    </row>
    <row r="23" spans="1:11" ht="29.25" customHeight="1" x14ac:dyDescent="0.2">
      <c r="A23" s="35"/>
      <c r="B23" s="36" t="s">
        <v>27</v>
      </c>
      <c r="C23" s="36"/>
      <c r="D23" s="37">
        <f>SUM(D24:D25)</f>
        <v>-54065811.390000001</v>
      </c>
      <c r="E23" s="37">
        <f>SUM(E24:E25)</f>
        <v>-172970129.31</v>
      </c>
      <c r="F23" s="32"/>
      <c r="G23" s="40" t="s">
        <v>28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29</v>
      </c>
      <c r="C24" s="40"/>
      <c r="D24" s="46">
        <v>-19049849</v>
      </c>
      <c r="E24" s="46">
        <v>-63193057.880000003</v>
      </c>
      <c r="F24" s="32"/>
      <c r="G24" s="40" t="s">
        <v>30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31</v>
      </c>
      <c r="C25" s="40"/>
      <c r="D25" s="41">
        <v>-35015962.390000001</v>
      </c>
      <c r="E25" s="41">
        <v>-109777071.43000001</v>
      </c>
      <c r="F25" s="32"/>
      <c r="G25" s="40" t="s">
        <v>32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33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34</v>
      </c>
      <c r="C27" s="36"/>
      <c r="D27" s="37">
        <f>SUM(D28:D32)</f>
        <v>-109838.89</v>
      </c>
      <c r="E27" s="37">
        <f>SUM(E28:E32)</f>
        <v>-1294448.55</v>
      </c>
      <c r="F27" s="32"/>
      <c r="G27" s="40" t="s">
        <v>35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36</v>
      </c>
      <c r="C28" s="40"/>
      <c r="D28" s="41">
        <v>-109840.22</v>
      </c>
      <c r="E28" s="41">
        <v>-1294443.77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37</v>
      </c>
      <c r="C29" s="40"/>
      <c r="D29" s="41">
        <v>0</v>
      </c>
      <c r="E29" s="41">
        <v>0</v>
      </c>
      <c r="F29" s="32"/>
      <c r="G29" s="36" t="s">
        <v>29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38</v>
      </c>
      <c r="C30" s="45"/>
      <c r="D30" s="41">
        <v>0</v>
      </c>
      <c r="E30" s="41">
        <v>0</v>
      </c>
      <c r="F30" s="32"/>
      <c r="G30" s="40" t="s">
        <v>39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40</v>
      </c>
      <c r="C31" s="40"/>
      <c r="D31" s="41">
        <v>0</v>
      </c>
      <c r="E31" s="41">
        <v>0</v>
      </c>
      <c r="F31" s="32"/>
      <c r="G31" s="40" t="s">
        <v>41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42</v>
      </c>
      <c r="C32" s="40"/>
      <c r="D32" s="41">
        <v>1.33</v>
      </c>
      <c r="E32" s="41">
        <v>-4.78</v>
      </c>
      <c r="F32" s="32"/>
      <c r="G32" s="40" t="s">
        <v>43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44</v>
      </c>
      <c r="C34" s="49"/>
      <c r="D34" s="50">
        <f>D13+D23+D27</f>
        <v>-59401860.480000004</v>
      </c>
      <c r="E34" s="50">
        <f>E13+E23+E27</f>
        <v>-188281565.05000001</v>
      </c>
      <c r="F34" s="51"/>
      <c r="G34" s="30" t="s">
        <v>45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46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47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48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49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50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51</v>
      </c>
      <c r="H41" s="36"/>
      <c r="I41" s="52">
        <f>SUM(I42:I47)</f>
        <v>0</v>
      </c>
      <c r="J41" s="52">
        <f>SUM(J42:J47)</f>
        <v>5192717.58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52</v>
      </c>
      <c r="H42" s="45"/>
      <c r="I42" s="41">
        <v>0</v>
      </c>
      <c r="J42" s="41">
        <v>5192717.58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53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54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55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56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57</v>
      </c>
      <c r="H47" s="40"/>
      <c r="I47" s="41">
        <v>0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58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59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60</v>
      </c>
      <c r="H52" s="49"/>
      <c r="I52" s="54">
        <f>I13+I18+I29+I34+I41+I49</f>
        <v>33946894.539999999</v>
      </c>
      <c r="J52" s="54">
        <f>J13+J18+J29+J34+J41+J49</f>
        <v>187627110.06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4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61</v>
      </c>
      <c r="H54" s="57"/>
      <c r="I54" s="54">
        <f>D34+I52</f>
        <v>-25454965.940000005</v>
      </c>
      <c r="J54" s="54">
        <f>E34+J52</f>
        <v>-654454.99000000954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62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63</v>
      </c>
      <c r="D62" s="74"/>
      <c r="E62" s="68"/>
      <c r="F62" s="68"/>
      <c r="G62" s="74" t="s">
        <v>64</v>
      </c>
      <c r="H62" s="74"/>
      <c r="I62" s="75"/>
      <c r="J62" s="68"/>
    </row>
    <row r="63" spans="1:11" ht="14.1" customHeight="1" x14ac:dyDescent="0.2">
      <c r="B63" s="76"/>
      <c r="C63" s="77" t="s">
        <v>65</v>
      </c>
      <c r="D63" s="77"/>
      <c r="E63" s="78"/>
      <c r="F63" s="78"/>
      <c r="G63" s="77" t="s">
        <v>66</v>
      </c>
      <c r="H63" s="77"/>
      <c r="I63" s="75"/>
      <c r="J63" s="68"/>
    </row>
    <row r="64" spans="1:11" ht="9.9499999999999993" customHeight="1" x14ac:dyDescent="0.2">
      <c r="D64" s="79"/>
    </row>
    <row r="65" spans="1:11" ht="15" x14ac:dyDescent="0.2">
      <c r="A65" s="80" t="s">
        <v>67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</row>
    <row r="66" spans="1:11" x14ac:dyDescent="0.2">
      <c r="D66" s="79"/>
    </row>
  </sheetData>
  <sheetProtection formatCells="0" selectLockedCells="1"/>
  <mergeCells count="70">
    <mergeCell ref="A65:K65"/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dcterms:created xsi:type="dcterms:W3CDTF">2017-07-13T18:08:05Z</dcterms:created>
  <dcterms:modified xsi:type="dcterms:W3CDTF">2017-07-13T18:08:44Z</dcterms:modified>
</cp:coreProperties>
</file>