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EA" sheetId="1" r:id="rId1"/>
  </sheets>
  <definedNames>
    <definedName name="_xlnm.Print_Area" localSheetId="0">EA!$A$1:$K$65</definedName>
  </definedNames>
  <calcPr calcId="145621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<sst xmlns="http://schemas.openxmlformats.org/spreadsheetml/2006/main" count="70" uniqueCount="68">
  <si>
    <t>ESTADO DE ACTIVIDADES</t>
  </si>
  <si>
    <t xml:space="preserve"> </t>
  </si>
  <si>
    <t>Del 01 de Enero al 31 de marzo del 2016 y 2015</t>
  </si>
  <si>
    <t>(Pesos)</t>
  </si>
  <si>
    <t>Ente Público:</t>
  </si>
  <si>
    <t>INSTITUTO TECNOLÓGICO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</si>
  <si>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</si>
  <si>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</si>
  <si>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</si>
  <si>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</si>
  <si>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</si>
  <si>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</si>
  <si>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</si>
  <si>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</si>
  <si>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</si>
  <si>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</si>
  <si>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</si>
  <si>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</si>
  <si>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</si>
  <si>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</si>
  <si>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</si>
  <si>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</si>
  <si>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</si>
  <si>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</si>
  <si>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</si>
  <si>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</si>
  <si>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</si>
  <si>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</si>
  <si>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</si>
  <si>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</si>
  <si>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</si>
  <si>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</si>
  <si>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</si>
  <si>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</si>
  <si>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</si>
  <si>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</si>
  <si>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</si>
  <si>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</si>
  <si>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</si>
  <si>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</si>
  <si>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</si>
  <si>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</si>
  <si>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</si>
  <si>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</si>
  <si>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</si>
  <si>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</si>
  <si>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</si>
  <si>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</si>
  <si>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</si>
  <si>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</si>
  <si>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</si>
  <si>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</si>
  <si>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</si>
  <si>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</si>
  <si>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</si>
  <si>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</si>
  <si>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</si>
  <si>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</si>
  <si>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</si>
  <si>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</si>
  <si>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</si>
  <si>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</si>
  <si>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</si>
  <si>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</si>
  <si>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</si>
  <si>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Encargado de Dirección General</t>
  </si>
  <si>
    <t>Encargado de Dirección de Administración y Finanzas</t>
  </si>
  <si>
    <t>Información Financiera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</si>
</sst>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2" applyFont="1" applyFill="1" applyBorder="1" applyAlignment="1">
      <alignment horizontal="center"/>
    </xf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/>
    <xf numFmtId="0" fontId="6" fillId="12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3" fontId="6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8" fillId="12" borderId="0" xfId="0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justify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 wrapText="1"/>
    </xf>
    <xf numFmtId="3" fontId="9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3" fontId="6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9" fillId="12" borderId="0" xfId="1" applyNumberFormat="1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 applyProtection="1">
      <alignment vertical="top" wrapText="1"/>
      <protection locked="0"/>
    </xf>
    <xf numFmtId="0" fontId="11" fillId="12" borderId="0" xfId="0" applyFont="1" applyFill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topLeftCell="A28" zoomScaleNormal="100" zoomScalePageLayoutView="70" workbookViewId="0">
      <selection activeCell="J54" sqref="J5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 t="s">
        <v>1</v>
      </c>
      <c r="B4" s="2"/>
      <c r="C4" s="3" t="s">
        <v>2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3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4</v>
      </c>
      <c r="F7" s="10" t="s">
        <v>5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6</v>
      </c>
      <c r="C10" s="20"/>
      <c r="D10" s="21">
        <v>2016</v>
      </c>
      <c r="E10" s="21">
        <v>2015</v>
      </c>
      <c r="F10" s="22"/>
      <c r="G10" s="20" t="s">
        <v>6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7</v>
      </c>
      <c r="C12" s="30"/>
      <c r="D12" s="31"/>
      <c r="E12" s="31"/>
      <c r="F12" s="32"/>
      <c r="G12" s="30" t="s">
        <v>8</v>
      </c>
      <c r="H12" s="30"/>
      <c r="I12" s="31"/>
      <c r="J12" s="31"/>
      <c r="K12" s="33"/>
    </row>
    <row r="13" spans="1:11" x14ac:dyDescent="0.2">
      <c r="A13" s="35"/>
      <c r="B13" s="36" t="s">
        <v>9</v>
      </c>
      <c r="C13" s="36"/>
      <c r="D13" s="37">
        <f>SUM(D14:D21)</f>
        <v>-5226210.2</v>
      </c>
      <c r="E13" s="37">
        <f>SUM(E14:E21)</f>
        <v>-14016987.189999999</v>
      </c>
      <c r="F13" s="32"/>
      <c r="G13" s="30" t="s">
        <v>10</v>
      </c>
      <c r="H13" s="30"/>
      <c r="I13" s="37">
        <f>SUM(I14:I16)</f>
        <v>33707941.299999997</v>
      </c>
      <c r="J13" s="37">
        <f>SUM(J14:J16)</f>
        <v>177325564.01999998</v>
      </c>
      <c r="K13" s="38"/>
    </row>
    <row r="14" spans="1:11" x14ac:dyDescent="0.2">
      <c r="A14" s="39"/>
      <c r="B14" s="40" t="s">
        <v>11</v>
      </c>
      <c r="C14" s="40"/>
      <c r="D14" s="41">
        <v>0</v>
      </c>
      <c r="E14" s="41">
        <v>0</v>
      </c>
      <c r="F14" s="32"/>
      <c r="G14" s="40" t="s">
        <v>12</v>
      </c>
      <c r="H14" s="40"/>
      <c r="I14" s="41">
        <v>31225527.93</v>
      </c>
      <c r="J14" s="41">
        <v>132331494.91</v>
      </c>
      <c r="K14" s="38"/>
    </row>
    <row r="15" spans="1:11" x14ac:dyDescent="0.2">
      <c r="A15" s="39"/>
      <c r="B15" s="40" t="s">
        <v>13</v>
      </c>
      <c r="C15" s="40"/>
      <c r="D15" s="41">
        <v>0</v>
      </c>
      <c r="E15" s="41">
        <v>0</v>
      </c>
      <c r="F15" s="32"/>
      <c r="G15" s="40" t="s">
        <v>14</v>
      </c>
      <c r="H15" s="40"/>
      <c r="I15" s="41">
        <v>305796.07</v>
      </c>
      <c r="J15" s="41">
        <v>10142789.16</v>
      </c>
      <c r="K15" s="38"/>
    </row>
    <row r="16" spans="1:11" ht="12" customHeight="1" x14ac:dyDescent="0.2">
      <c r="A16" s="39"/>
      <c r="B16" s="40" t="s">
        <v>15</v>
      </c>
      <c r="C16" s="40"/>
      <c r="D16" s="41">
        <v>0</v>
      </c>
      <c r="E16" s="41">
        <v>0</v>
      </c>
      <c r="F16" s="32"/>
      <c r="G16" s="40" t="s">
        <v>16</v>
      </c>
      <c r="H16" s="40"/>
      <c r="I16" s="41">
        <v>2176617.2999999998</v>
      </c>
      <c r="J16" s="41">
        <v>34851279.950000003</v>
      </c>
      <c r="K16" s="38"/>
    </row>
    <row r="17" spans="1:11" x14ac:dyDescent="0.2">
      <c r="A17" s="39"/>
      <c r="B17" s="40" t="s">
        <v>17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18</v>
      </c>
      <c r="C18" s="40"/>
      <c r="D18" s="41">
        <v>-2513187.7000000002</v>
      </c>
      <c r="E18" s="41">
        <v>-8253446.9699999997</v>
      </c>
      <c r="F18" s="32"/>
      <c r="G18" s="30" t="s">
        <v>19</v>
      </c>
      <c r="H18" s="30"/>
      <c r="I18" s="37">
        <f>SUM(I19:I27)</f>
        <v>238953.24</v>
      </c>
      <c r="J18" s="37">
        <f>SUM(J19:J27)</f>
        <v>5108828.46</v>
      </c>
      <c r="K18" s="38"/>
    </row>
    <row r="19" spans="1:11" x14ac:dyDescent="0.2">
      <c r="A19" s="39"/>
      <c r="B19" s="40" t="s">
        <v>20</v>
      </c>
      <c r="C19" s="40"/>
      <c r="D19" s="41">
        <v>-2713022.5</v>
      </c>
      <c r="E19" s="41">
        <v>-5763540.2199999997</v>
      </c>
      <c r="F19" s="32"/>
      <c r="G19" s="40" t="s">
        <v>21</v>
      </c>
      <c r="H19" s="40"/>
      <c r="I19" s="41">
        <v>0</v>
      </c>
      <c r="J19" s="41">
        <v>1132</v>
      </c>
      <c r="K19" s="38"/>
    </row>
    <row r="20" spans="1:11" x14ac:dyDescent="0.2">
      <c r="A20" s="39"/>
      <c r="B20" s="40" t="s">
        <v>22</v>
      </c>
      <c r="C20" s="40"/>
      <c r="D20" s="41">
        <v>0</v>
      </c>
      <c r="E20" s="41">
        <v>0</v>
      </c>
      <c r="F20" s="32"/>
      <c r="G20" s="40" t="s">
        <v>23</v>
      </c>
      <c r="H20" s="40"/>
      <c r="I20" s="41">
        <v>0</v>
      </c>
      <c r="J20" s="41">
        <v>432673.11</v>
      </c>
      <c r="K20" s="38"/>
    </row>
    <row r="21" spans="1:11" ht="52.5" customHeight="1" x14ac:dyDescent="0.2">
      <c r="A21" s="39"/>
      <c r="B21" s="45" t="s">
        <v>24</v>
      </c>
      <c r="C21" s="45"/>
      <c r="D21" s="41">
        <v>0</v>
      </c>
      <c r="E21" s="41">
        <v>0</v>
      </c>
      <c r="F21" s="32"/>
      <c r="G21" s="40" t="s">
        <v>25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26</v>
      </c>
      <c r="H22" s="40"/>
      <c r="I22" s="41">
        <v>238953.24</v>
      </c>
      <c r="J22" s="41">
        <v>4675023.3499999996</v>
      </c>
      <c r="K22" s="38"/>
    </row>
    <row r="23" spans="1:11" ht="29.25" customHeight="1" x14ac:dyDescent="0.2">
      <c r="A23" s="35"/>
      <c r="B23" s="36" t="s">
        <v>27</v>
      </c>
      <c r="C23" s="36"/>
      <c r="D23" s="37">
        <f>SUM(D24:D25)</f>
        <v>-54065811.390000001</v>
      </c>
      <c r="E23" s="37">
        <f>SUM(E24:E25)</f>
        <v>-172970129.31</v>
      </c>
      <c r="F23" s="32"/>
      <c r="G23" s="40" t="s">
        <v>28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29</v>
      </c>
      <c r="C24" s="40"/>
      <c r="D24" s="46">
        <v>-19049849</v>
      </c>
      <c r="E24" s="46">
        <v>-63193057.880000003</v>
      </c>
      <c r="F24" s="32"/>
      <c r="G24" s="40" t="s">
        <v>30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31</v>
      </c>
      <c r="C25" s="40"/>
      <c r="D25" s="41">
        <v>-35015962.390000001</v>
      </c>
      <c r="E25" s="41">
        <v>-109777071.43000001</v>
      </c>
      <c r="F25" s="32"/>
      <c r="G25" s="40" t="s">
        <v>32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33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34</v>
      </c>
      <c r="C27" s="36"/>
      <c r="D27" s="37">
        <f>SUM(D28:D32)</f>
        <v>-109838.89</v>
      </c>
      <c r="E27" s="37">
        <f>SUM(E28:E32)</f>
        <v>-1294448.55</v>
      </c>
      <c r="F27" s="32"/>
      <c r="G27" s="40" t="s">
        <v>35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36</v>
      </c>
      <c r="C28" s="40"/>
      <c r="D28" s="41">
        <v>-109840.22</v>
      </c>
      <c r="E28" s="41">
        <v>-1294443.77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37</v>
      </c>
      <c r="C29" s="40"/>
      <c r="D29" s="41">
        <v>0</v>
      </c>
      <c r="E29" s="41">
        <v>0</v>
      </c>
      <c r="F29" s="32"/>
      <c r="G29" s="36" t="s">
        <v>29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38</v>
      </c>
      <c r="C30" s="45"/>
      <c r="D30" s="41">
        <v>0</v>
      </c>
      <c r="E30" s="41">
        <v>0</v>
      </c>
      <c r="F30" s="32"/>
      <c r="G30" s="40" t="s">
        <v>39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40</v>
      </c>
      <c r="C31" s="40"/>
      <c r="D31" s="41">
        <v>0</v>
      </c>
      <c r="E31" s="41">
        <v>0</v>
      </c>
      <c r="F31" s="32"/>
      <c r="G31" s="40" t="s">
        <v>41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42</v>
      </c>
      <c r="C32" s="40"/>
      <c r="D32" s="41">
        <v>1.33</v>
      </c>
      <c r="E32" s="41">
        <v>-4.78</v>
      </c>
      <c r="F32" s="32"/>
      <c r="G32" s="40" t="s">
        <v>43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44</v>
      </c>
      <c r="C34" s="49"/>
      <c r="D34" s="50">
        <f>D13+D23+D27</f>
        <v>-59401860.480000004</v>
      </c>
      <c r="E34" s="50">
        <f>E13+E23+E27</f>
        <v>-188281565.05000001</v>
      </c>
      <c r="F34" s="51"/>
      <c r="G34" s="30" t="s">
        <v>45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46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47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48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49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50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51</v>
      </c>
      <c r="H41" s="36"/>
      <c r="I41" s="52">
        <f>SUM(I42:I47)</f>
        <v>0</v>
      </c>
      <c r="J41" s="52">
        <f>SUM(J42:J47)</f>
        <v>5192717.58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52</v>
      </c>
      <c r="H42" s="45"/>
      <c r="I42" s="41">
        <v>0</v>
      </c>
      <c r="J42" s="41">
        <v>5192717.58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53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54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55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56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57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4">
        <f>I13+I18+I29+I34+I41+I49</f>
        <v>33946894.539999999</v>
      </c>
      <c r="J52" s="54">
        <f>J13+J18+J29+J34+J41+J49</f>
        <v>187627110.06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61</v>
      </c>
      <c r="H54" s="57"/>
      <c r="I54" s="54">
        <f>D34+I52</f>
        <v>-25454965.940000005</v>
      </c>
      <c r="J54" s="54">
        <f>E34+J52</f>
        <v>-654454.99000000954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62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63</v>
      </c>
      <c r="D62" s="74"/>
      <c r="E62" s="68"/>
      <c r="F62" s="68"/>
      <c r="G62" s="74" t="s">
        <v>64</v>
      </c>
      <c r="H62" s="74"/>
      <c r="I62" s="75"/>
      <c r="J62" s="68"/>
    </row>
    <row r="63" spans="1:11" ht="14.1" customHeight="1" x14ac:dyDescent="0.2">
      <c r="B63" s="76"/>
      <c r="C63" s="77" t="s">
        <v>65</v>
      </c>
      <c r="D63" s="77"/>
      <c r="E63" s="78"/>
      <c r="F63" s="78"/>
      <c r="G63" s="77" t="s">
        <v>66</v>
      </c>
      <c r="H63" s="77"/>
      <c r="I63" s="75"/>
      <c r="J63" s="68"/>
    </row>
    <row r="64" spans="1:11" ht="9.9499999999999993" customHeight="1" x14ac:dyDescent="0.2">
      <c r="D64" s="79"/>
    </row>
    <row r="65" spans="1:11" ht="15" x14ac:dyDescent="0.2">
      <c r="A65" s="80" t="s">
        <v>67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1:11" x14ac:dyDescent="0.2">
      <c r="D66" s="79"/>
    </row>
  </sheetData>
  <sheetProtection formatCells="0" selectLockedCells="1"/>
  <mergeCells count="70">
    <mergeCell ref="A65:K65"/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dcterms:created xsi:type="dcterms:W3CDTF">2017-07-13T18:08:05Z</dcterms:created>
  <dcterms:modified xsi:type="dcterms:W3CDTF">2017-07-13T18:08:44Z</dcterms:modified>
</cp:coreProperties>
</file>