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P36" i="1"/>
  <c r="O36" i="1"/>
  <c r="P31" i="1"/>
  <c r="O31" i="1"/>
  <c r="P30" i="1"/>
  <c r="O30" i="1"/>
  <c r="H29" i="1"/>
  <c r="G29" i="1"/>
  <c r="P21" i="1"/>
  <c r="O21" i="1"/>
  <c r="P16" i="1"/>
  <c r="O16" i="1"/>
  <c r="H16" i="1"/>
  <c r="G16" i="1"/>
</calcChain>
</file>

<file path=xl/sharedStrings.xml><?xml version="1.0" encoding="utf-8"?>
<sst xmlns="http://schemas.openxmlformats.org/spreadsheetml/2006/main" count="69" uniqueCount="60">
  <si>
    <t>CUENTA PÚBLICA 2018</t>
  </si>
  <si>
    <t>(Pesos)</t>
  </si>
  <si>
    <t>Ente Público:</t>
  </si>
  <si>
    <t>INSTITUTO TECNOLOGICO SUPERIOR DE IRAPUATO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</si>
  <si>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</si>
  <si>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</si>
  <si>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</si>
  <si>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</si>
  <si>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</si>
  <si>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</si>
  <si>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</si>
  <si>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</si>
  <si>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</si>
  <si>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</si>
  <si>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</si>
  <si>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</si>
  <si>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</si>
  <si>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</si>
  <si>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</si>
  <si>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</si>
  <si>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</si>
  <si>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</si>
  <si>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</si>
  <si>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</si>
  <si>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</si>
  <si>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Bienes Inmuebles, Infraestructura y Construcciones en Proceso</t>
  </si>
  <si>
    <t>Bienes Muebles</t>
  </si>
  <si>
    <t>ESTADOS DE FLUJOS DE EFECTIVO</t>
  </si>
  <si>
    <t>DEL 01 DE ENERO AL 31 DE DICIEMBRE  DE 2018 Y 2017</t>
  </si>
  <si>
    <t>Flujos de Efectivo de las Actividades de Gestión</t>
  </si>
  <si>
    <t xml:space="preserve">Flujos de Efectivo de las Actividades de Inversión </t>
  </si>
  <si>
    <t>Origen</t>
  </si>
  <si>
    <t>Cuotas y Aportaciones de Seguridad Social</t>
  </si>
  <si>
    <t>Contribuciones de mejoras</t>
  </si>
  <si>
    <t xml:space="preserve">Otros Orígenes de Inversión </t>
  </si>
  <si>
    <t>Aplicación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</si>
  <si>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</si>
  <si>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</si>
  <si>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</si>
  <si>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</si>
  <si>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</si>
  <si>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</si>
  <si>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</si>
  <si>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</si>
  <si>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</si>
  <si>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</si>
  <si>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</si>
  <si>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</si>
  <si>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</si>
  <si>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</si>
  <si>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</si>
  <si>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</si>
  <si>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</si>
  <si>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</si>
  <si>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</si>
  <si>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</si>
  <si>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</si>
  <si>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</si>
  <si>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Titular de Direccion General</t>
  </si>
  <si>
    <t>Titular de 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</si>
</sst>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_ ;\-0\ 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6" fontId="4" fillId="0" borderId="0"/>
    <xf numFmtId="0" fontId="4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1" applyFont="1" applyFill="1" applyBorder="1" applyAlignment="1">
      <alignment horizontal="center"/>
    </xf>
    <xf numFmtId="0" fontId="2" fillId="3" borderId="0" xfId="0" applyFont="1" applyFill="1"/>
    <xf numFmtId="0" fontId="5" fillId="3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1" applyFont="1" applyFill="1" applyBorder="1" applyAlignment="1">
      <alignment horizontal="centerContinuous"/>
    </xf>
    <xf numFmtId="0" fontId="2" fillId="3" borderId="0" xfId="0" applyFont="1" applyFill="1" applyBorder="1" applyAlignment="1"/>
    <xf numFmtId="0" fontId="5" fillId="2" borderId="3" xfId="1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5" fillId="3" borderId="0" xfId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8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7" fillId="3" borderId="0" xfId="0" applyFont="1" applyFill="1"/>
    <xf numFmtId="0" fontId="7" fillId="3" borderId="1" xfId="0" applyFont="1" applyFill="1" applyBorder="1"/>
    <xf numFmtId="0" fontId="7" fillId="3" borderId="0" xfId="0" applyFont="1" applyFill="1" applyBorder="1" applyAlignment="1"/>
    <xf numFmtId="0" fontId="7" fillId="3" borderId="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5" fillId="2" borderId="0" xfId="1" applyFont="1" applyFill="1" applyBorder="1" applyAlignment="1"/>
    <xf numFmtId="0" fontId="2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5" fillId="3" borderId="0" xfId="1" applyFont="1" applyFill="1" applyBorder="1" applyAlignment="1"/>
    <xf numFmtId="0" fontId="5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Continuous" vertical="center"/>
    </xf>
    <xf numFmtId="0" fontId="4" fillId="3" borderId="0" xfId="1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65" fontId="5" fillId="2" borderId="3" xfId="4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4" fillId="3" borderId="0" xfId="1" applyFont="1" applyFill="1" applyBorder="1" applyAlignment="1">
      <alignment vertical="top"/>
    </xf>
    <xf numFmtId="0" fontId="5" fillId="3" borderId="0" xfId="1" applyFont="1" applyFill="1" applyBorder="1" applyAlignment="1">
      <alignment vertical="top"/>
    </xf>
    <xf numFmtId="0" fontId="5" fillId="3" borderId="0" xfId="1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4" fillId="3" borderId="0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5" fillId="3" borderId="0" xfId="1" applyNumberFormat="1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left" wrapText="1"/>
    </xf>
    <xf numFmtId="0" fontId="5" fillId="3" borderId="1" xfId="1" applyFont="1" applyFill="1" applyBorder="1" applyAlignment="1">
      <alignment vertical="top"/>
    </xf>
    <xf numFmtId="3" fontId="4" fillId="3" borderId="1" xfId="1" applyNumberFormat="1" applyFont="1" applyFill="1" applyBorder="1" applyAlignment="1">
      <alignment vertical="top"/>
    </xf>
    <xf numFmtId="164" fontId="2" fillId="3" borderId="1" xfId="4" applyFont="1" applyFill="1" applyBorder="1"/>
    <xf numFmtId="0" fontId="8" fillId="3" borderId="0" xfId="0" applyFont="1" applyFill="1" applyBorder="1" applyAlignment="1">
      <alignment vertical="top"/>
    </xf>
    <xf numFmtId="0" fontId="9" fillId="3" borderId="0" xfId="0" applyFont="1" applyFill="1" applyAlignment="1">
      <alignment horizontal="center"/>
    </xf>
    <xf numFmtId="164" fontId="4" fillId="3" borderId="0" xfId="4" applyFont="1" applyFill="1" applyBorder="1"/>
  </cellXfs>
  <cellStyles count="5">
    <cellStyle name="=C:\WINNT\SYSTEM32\COMMAND.COM" xfId="2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5" name="Conector recto 4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cxnSp macro="">
      <xdr:nvCxnSpPr>
        <xdr:cNvPr id="6" name="Conector recto 5"/>
        <xdr:cNvCxnSpPr/>
      </xdr:nvCxnSpPr>
      <xdr:spPr>
        <a:xfrm>
          <a:off x="1009650" y="920115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7" name="Conector recto 6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9"/>
  <sheetViews>
    <sheetView tabSelected="1" workbookViewId="0">
      <selection sqref="A1:XFD1048576"/>
    </sheetView>
  </sheetViews>
  <sheetFormatPr baseColWidth="10" defaultRowHeight="12.75" x14ac:dyDescent="0.2"/>
  <cols>
    <col min="1" max="1" width="1.28515625" style="9" customWidth="1"/>
    <col min="2" max="3" width="3.7109375" style="9" customWidth="1"/>
    <col min="4" max="4" width="23.85546875" style="9" customWidth="1"/>
    <col min="5" max="5" width="21.42578125" style="9" customWidth="1"/>
    <col min="6" max="6" width="17.28515625" style="9" customWidth="1"/>
    <col min="7" max="8" width="18.7109375" style="14" customWidth="1"/>
    <col min="9" max="9" width="7.7109375" style="9" customWidth="1"/>
    <col min="10" max="11" width="3.7109375" style="2" customWidth="1"/>
    <col min="12" max="16" width="18.7109375" style="2" customWidth="1"/>
    <col min="17" max="17" width="1.85546875" style="2" customWidth="1"/>
    <col min="18" max="16384" width="11.42578125" style="2"/>
  </cols>
  <sheetData>
    <row r="3" spans="1:17" s="7" customFormat="1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0"/>
    </row>
    <row r="6" spans="1:17" ht="16.5" customHeight="1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" customHeight="1" x14ac:dyDescent="0.2"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7"/>
      <c r="P7" s="7"/>
      <c r="Q7" s="7"/>
    </row>
    <row r="8" spans="1:17" ht="19.5" customHeight="1" x14ac:dyDescent="0.2">
      <c r="A8" s="26"/>
      <c r="B8" s="38"/>
      <c r="C8" s="38"/>
      <c r="D8" s="38"/>
      <c r="E8" s="6"/>
      <c r="F8" s="6"/>
      <c r="G8" s="4" t="s">
        <v>2</v>
      </c>
      <c r="H8" s="5" t="s">
        <v>3</v>
      </c>
      <c r="I8" s="5"/>
      <c r="J8" s="5"/>
      <c r="K8" s="5"/>
      <c r="L8" s="5"/>
      <c r="M8" s="5"/>
      <c r="N8" s="5"/>
      <c r="O8" s="6"/>
      <c r="P8" s="39"/>
      <c r="Q8" s="7"/>
    </row>
    <row r="9" spans="1:17" s="7" customFormat="1" ht="5.0999999999999996" customHeight="1" x14ac:dyDescent="0.2">
      <c r="A9" s="9"/>
      <c r="B9" s="8"/>
      <c r="C9" s="8"/>
      <c r="D9" s="36"/>
      <c r="E9" s="8"/>
      <c r="F9" s="8"/>
      <c r="G9" s="40"/>
      <c r="H9" s="40"/>
      <c r="I9" s="36"/>
    </row>
    <row r="10" spans="1:17" s="7" customFormat="1" ht="3" customHeight="1" x14ac:dyDescent="0.2">
      <c r="A10" s="9"/>
      <c r="B10" s="9"/>
      <c r="C10" s="41"/>
      <c r="D10" s="36"/>
      <c r="E10" s="41"/>
      <c r="F10" s="41"/>
      <c r="G10" s="42"/>
      <c r="H10" s="42"/>
      <c r="I10" s="36"/>
    </row>
    <row r="11" spans="1:17" s="7" customFormat="1" ht="31.5" customHeight="1" x14ac:dyDescent="0.2">
      <c r="A11" s="43"/>
      <c r="B11" s="44" t="s">
        <v>4</v>
      </c>
      <c r="C11" s="44"/>
      <c r="D11" s="44"/>
      <c r="E11" s="44"/>
      <c r="F11" s="10"/>
      <c r="G11" s="45">
        <v>2018</v>
      </c>
      <c r="H11" s="45">
        <v>2017</v>
      </c>
      <c r="I11" s="46"/>
      <c r="J11" s="44" t="s">
        <v>4</v>
      </c>
      <c r="K11" s="44"/>
      <c r="L11" s="44"/>
      <c r="M11" s="44"/>
      <c r="N11" s="10"/>
      <c r="O11" s="45">
        <v>2018</v>
      </c>
      <c r="P11" s="45">
        <v>2017</v>
      </c>
      <c r="Q11" s="47"/>
    </row>
    <row r="12" spans="1:17" s="7" customFormat="1" ht="3" customHeight="1" x14ac:dyDescent="0.2">
      <c r="A12" s="11"/>
      <c r="B12" s="9"/>
      <c r="C12" s="9"/>
      <c r="D12" s="12"/>
      <c r="E12" s="12"/>
      <c r="F12" s="12"/>
      <c r="G12" s="48"/>
      <c r="H12" s="48"/>
      <c r="I12" s="9"/>
      <c r="Q12" s="13"/>
    </row>
    <row r="13" spans="1:17" s="7" customFormat="1" x14ac:dyDescent="0.2">
      <c r="A13" s="27"/>
      <c r="B13" s="14"/>
      <c r="C13" s="49"/>
      <c r="D13" s="49"/>
      <c r="E13" s="49"/>
      <c r="F13" s="49"/>
      <c r="G13" s="48"/>
      <c r="H13" s="48"/>
      <c r="I13" s="14"/>
      <c r="Q13" s="13"/>
    </row>
    <row r="14" spans="1:17" ht="17.25" customHeight="1" x14ac:dyDescent="0.2">
      <c r="A14" s="27"/>
      <c r="B14" s="50" t="s">
        <v>29</v>
      </c>
      <c r="C14" s="50"/>
      <c r="D14" s="50"/>
      <c r="E14" s="50"/>
      <c r="F14" s="50"/>
      <c r="G14" s="48"/>
      <c r="H14" s="48"/>
      <c r="I14" s="14"/>
      <c r="J14" s="50" t="s">
        <v>30</v>
      </c>
      <c r="K14" s="50"/>
      <c r="L14" s="50"/>
      <c r="M14" s="50"/>
      <c r="N14" s="50"/>
      <c r="O14" s="51"/>
      <c r="P14" s="51"/>
      <c r="Q14" s="13"/>
    </row>
    <row r="15" spans="1:17" ht="17.25" customHeight="1" x14ac:dyDescent="0.2">
      <c r="A15" s="27"/>
      <c r="B15" s="14"/>
      <c r="C15" s="49"/>
      <c r="D15" s="14"/>
      <c r="E15" s="49"/>
      <c r="F15" s="49"/>
      <c r="G15" s="48"/>
      <c r="H15" s="48"/>
      <c r="I15" s="14"/>
      <c r="J15" s="14"/>
      <c r="K15" s="49"/>
      <c r="L15" s="49"/>
      <c r="M15" s="49"/>
      <c r="N15" s="49"/>
      <c r="O15" s="51"/>
      <c r="P15" s="51"/>
      <c r="Q15" s="13"/>
    </row>
    <row r="16" spans="1:17" ht="17.25" customHeight="1" x14ac:dyDescent="0.2">
      <c r="A16" s="27"/>
      <c r="B16" s="14"/>
      <c r="C16" s="50" t="s">
        <v>31</v>
      </c>
      <c r="D16" s="50"/>
      <c r="E16" s="50"/>
      <c r="F16" s="50"/>
      <c r="G16" s="52">
        <f>SUM(G17:G27)</f>
        <v>203367805.96999997</v>
      </c>
      <c r="H16" s="52">
        <f>SUM(H17:H27)</f>
        <v>190871934.83000001</v>
      </c>
      <c r="I16" s="14"/>
      <c r="J16" s="14"/>
      <c r="K16" s="50" t="s">
        <v>31</v>
      </c>
      <c r="L16" s="50"/>
      <c r="M16" s="50"/>
      <c r="N16" s="50"/>
      <c r="O16" s="52">
        <f>+O18+O19</f>
        <v>8315470.4400000004</v>
      </c>
      <c r="P16" s="52">
        <f>SUM(P17:P19)</f>
        <v>11514178.84</v>
      </c>
      <c r="Q16" s="13"/>
    </row>
    <row r="17" spans="1:17" ht="15" customHeight="1" x14ac:dyDescent="0.2">
      <c r="A17" s="27"/>
      <c r="B17" s="14"/>
      <c r="C17" s="49"/>
      <c r="D17" s="53" t="s">
        <v>5</v>
      </c>
      <c r="E17" s="53"/>
      <c r="F17" s="53"/>
      <c r="G17" s="48">
        <v>0</v>
      </c>
      <c r="H17" s="48">
        <v>0</v>
      </c>
      <c r="I17" s="14"/>
      <c r="J17" s="14"/>
      <c r="K17" s="7"/>
      <c r="L17" s="54" t="s">
        <v>25</v>
      </c>
      <c r="M17" s="54"/>
      <c r="N17" s="54"/>
      <c r="O17" s="51">
        <v>0</v>
      </c>
      <c r="P17" s="51">
        <v>0</v>
      </c>
      <c r="Q17" s="13"/>
    </row>
    <row r="18" spans="1:17" ht="15" customHeight="1" x14ac:dyDescent="0.2">
      <c r="A18" s="27"/>
      <c r="B18" s="14"/>
      <c r="C18" s="49"/>
      <c r="D18" s="53" t="s">
        <v>32</v>
      </c>
      <c r="E18" s="53"/>
      <c r="F18" s="53"/>
      <c r="G18" s="48"/>
      <c r="H18" s="48"/>
      <c r="I18" s="14"/>
      <c r="J18" s="14"/>
      <c r="K18" s="7"/>
      <c r="L18" s="54" t="s">
        <v>26</v>
      </c>
      <c r="M18" s="54"/>
      <c r="N18" s="54"/>
      <c r="O18" s="51">
        <v>1423990.33</v>
      </c>
      <c r="P18" s="51">
        <v>0</v>
      </c>
      <c r="Q18" s="13"/>
    </row>
    <row r="19" spans="1:17" ht="15" customHeight="1" x14ac:dyDescent="0.2">
      <c r="A19" s="27"/>
      <c r="B19" s="14"/>
      <c r="C19" s="55"/>
      <c r="D19" s="53" t="s">
        <v>33</v>
      </c>
      <c r="E19" s="53"/>
      <c r="F19" s="53"/>
      <c r="G19" s="48">
        <v>0</v>
      </c>
      <c r="H19" s="48">
        <v>0</v>
      </c>
      <c r="I19" s="14"/>
      <c r="J19" s="14"/>
      <c r="K19" s="48"/>
      <c r="L19" s="54" t="s">
        <v>34</v>
      </c>
      <c r="M19" s="54"/>
      <c r="N19" s="54"/>
      <c r="O19" s="51">
        <v>6891480.1100000003</v>
      </c>
      <c r="P19" s="51">
        <v>11514178.84</v>
      </c>
      <c r="Q19" s="13"/>
    </row>
    <row r="20" spans="1:17" ht="15" customHeight="1" x14ac:dyDescent="0.2">
      <c r="A20" s="27"/>
      <c r="B20" s="14"/>
      <c r="C20" s="55"/>
      <c r="D20" s="53" t="s">
        <v>8</v>
      </c>
      <c r="E20" s="53"/>
      <c r="F20" s="53"/>
      <c r="G20" s="48">
        <v>0</v>
      </c>
      <c r="H20" s="48">
        <v>0</v>
      </c>
      <c r="I20" s="14"/>
      <c r="J20" s="14"/>
      <c r="K20" s="48"/>
      <c r="O20" s="51"/>
      <c r="P20" s="51"/>
      <c r="Q20" s="13"/>
    </row>
    <row r="21" spans="1:17" ht="15" customHeight="1" x14ac:dyDescent="0.2">
      <c r="A21" s="27"/>
      <c r="B21" s="14"/>
      <c r="C21" s="55"/>
      <c r="D21" s="53" t="s">
        <v>9</v>
      </c>
      <c r="E21" s="53"/>
      <c r="F21" s="53"/>
      <c r="G21" s="51">
        <v>7296051.5700000003</v>
      </c>
      <c r="H21" s="51">
        <v>7116430.9699999997</v>
      </c>
      <c r="I21" s="14"/>
      <c r="J21" s="14"/>
      <c r="K21" s="56" t="s">
        <v>35</v>
      </c>
      <c r="L21" s="56"/>
      <c r="M21" s="56"/>
      <c r="N21" s="56"/>
      <c r="O21" s="52">
        <f>SUM(O22:O24)</f>
        <v>7769866.4199999999</v>
      </c>
      <c r="P21" s="52">
        <f>SUM(P22:P24)</f>
        <v>16310514.699999999</v>
      </c>
      <c r="Q21" s="13"/>
    </row>
    <row r="22" spans="1:17" ht="15" customHeight="1" x14ac:dyDescent="0.2">
      <c r="A22" s="27"/>
      <c r="B22" s="14"/>
      <c r="C22" s="55"/>
      <c r="D22" s="53" t="s">
        <v>10</v>
      </c>
      <c r="E22" s="53"/>
      <c r="F22" s="53"/>
      <c r="G22" s="51">
        <v>7340080.9800000004</v>
      </c>
      <c r="H22" s="51">
        <v>6003563.4699999997</v>
      </c>
      <c r="I22" s="14"/>
      <c r="J22" s="14"/>
      <c r="K22" s="48"/>
      <c r="L22" s="55" t="s">
        <v>25</v>
      </c>
      <c r="M22" s="55"/>
      <c r="N22" s="55"/>
      <c r="O22" s="51">
        <v>6345876.0899999999</v>
      </c>
      <c r="P22" s="51">
        <v>8098746.2999999998</v>
      </c>
      <c r="Q22" s="13"/>
    </row>
    <row r="23" spans="1:17" ht="15" customHeight="1" x14ac:dyDescent="0.2">
      <c r="A23" s="27"/>
      <c r="B23" s="14"/>
      <c r="C23" s="55"/>
      <c r="D23" s="53" t="s">
        <v>12</v>
      </c>
      <c r="E23" s="53"/>
      <c r="F23" s="53"/>
      <c r="G23" s="51">
        <v>0</v>
      </c>
      <c r="H23" s="51">
        <v>0</v>
      </c>
      <c r="I23" s="14"/>
      <c r="J23" s="14"/>
      <c r="K23" s="48"/>
      <c r="L23" s="54" t="s">
        <v>26</v>
      </c>
      <c r="M23" s="54"/>
      <c r="N23" s="54"/>
      <c r="O23" s="51">
        <v>1423990.33</v>
      </c>
      <c r="P23" s="51">
        <v>8211768.4000000004</v>
      </c>
      <c r="Q23" s="13"/>
    </row>
    <row r="24" spans="1:17" ht="28.5" customHeight="1" x14ac:dyDescent="0.2">
      <c r="A24" s="27"/>
      <c r="B24" s="14"/>
      <c r="C24" s="55"/>
      <c r="D24" s="53" t="s">
        <v>13</v>
      </c>
      <c r="E24" s="53"/>
      <c r="F24" s="53"/>
      <c r="G24" s="51">
        <v>0</v>
      </c>
      <c r="H24" s="51">
        <v>0</v>
      </c>
      <c r="I24" s="14"/>
      <c r="J24" s="14"/>
      <c r="K24" s="7"/>
      <c r="L24" s="54" t="s">
        <v>36</v>
      </c>
      <c r="M24" s="54"/>
      <c r="N24" s="54"/>
      <c r="O24" s="51">
        <v>0</v>
      </c>
      <c r="P24" s="51">
        <v>0</v>
      </c>
      <c r="Q24" s="13"/>
    </row>
    <row r="25" spans="1:17" ht="15" customHeight="1" x14ac:dyDescent="0.2">
      <c r="A25" s="27"/>
      <c r="B25" s="14"/>
      <c r="C25" s="55"/>
      <c r="D25" s="53" t="s">
        <v>16</v>
      </c>
      <c r="E25" s="53"/>
      <c r="F25" s="53"/>
      <c r="G25" s="51">
        <v>64369891.979999997</v>
      </c>
      <c r="H25" s="51">
        <v>61060532</v>
      </c>
      <c r="I25" s="14"/>
      <c r="J25" s="14"/>
      <c r="K25" s="50" t="s">
        <v>37</v>
      </c>
      <c r="L25" s="50"/>
      <c r="M25" s="50"/>
      <c r="N25" s="50"/>
      <c r="O25" s="52">
        <v>545604.02</v>
      </c>
      <c r="P25" s="52">
        <v>-4796335.8600000003</v>
      </c>
      <c r="Q25" s="13"/>
    </row>
    <row r="26" spans="1:17" ht="15" customHeight="1" x14ac:dyDescent="0.2">
      <c r="A26" s="27"/>
      <c r="B26" s="14"/>
      <c r="C26" s="55"/>
      <c r="D26" s="53" t="s">
        <v>38</v>
      </c>
      <c r="E26" s="53"/>
      <c r="F26" s="53"/>
      <c r="G26" s="51">
        <v>122378242.98999999</v>
      </c>
      <c r="H26" s="51">
        <v>115513382.93000001</v>
      </c>
      <c r="I26" s="14"/>
      <c r="J26" s="14"/>
      <c r="O26" s="51"/>
      <c r="P26" s="51"/>
      <c r="Q26" s="13"/>
    </row>
    <row r="27" spans="1:17" ht="15" customHeight="1" x14ac:dyDescent="0.2">
      <c r="A27" s="27"/>
      <c r="B27" s="14"/>
      <c r="C27" s="55"/>
      <c r="D27" s="53" t="s">
        <v>39</v>
      </c>
      <c r="E27" s="53"/>
      <c r="F27" s="31"/>
      <c r="G27" s="51">
        <v>1983538.45</v>
      </c>
      <c r="H27" s="51">
        <v>1178025.46</v>
      </c>
      <c r="I27" s="14"/>
      <c r="J27" s="7"/>
      <c r="O27" s="51"/>
      <c r="P27" s="51"/>
      <c r="Q27" s="13"/>
    </row>
    <row r="28" spans="1:17" ht="15" customHeight="1" x14ac:dyDescent="0.2">
      <c r="A28" s="27"/>
      <c r="B28" s="14"/>
      <c r="C28" s="49"/>
      <c r="D28" s="14"/>
      <c r="E28" s="49"/>
      <c r="F28" s="49"/>
      <c r="G28" s="52"/>
      <c r="H28" s="52"/>
      <c r="I28" s="14"/>
      <c r="J28" s="50" t="s">
        <v>40</v>
      </c>
      <c r="K28" s="50"/>
      <c r="L28" s="50"/>
      <c r="M28" s="50"/>
      <c r="N28" s="50"/>
      <c r="O28" s="51"/>
      <c r="P28" s="51"/>
      <c r="Q28" s="13"/>
    </row>
    <row r="29" spans="1:17" ht="15" customHeight="1" x14ac:dyDescent="0.2">
      <c r="A29" s="27"/>
      <c r="B29" s="14"/>
      <c r="C29" s="50" t="s">
        <v>35</v>
      </c>
      <c r="D29" s="50"/>
      <c r="E29" s="50"/>
      <c r="F29" s="50"/>
      <c r="G29" s="52">
        <f>SUM(G30:G48)</f>
        <v>197440098.24000001</v>
      </c>
      <c r="H29" s="52">
        <f>SUM(H30:H48)</f>
        <v>185805544.19999999</v>
      </c>
      <c r="I29" s="14"/>
      <c r="J29" s="14"/>
      <c r="K29" s="49"/>
      <c r="L29" s="14"/>
      <c r="M29" s="31"/>
      <c r="N29" s="31"/>
      <c r="O29" s="51"/>
      <c r="P29" s="51"/>
      <c r="Q29" s="13"/>
    </row>
    <row r="30" spans="1:17" ht="15" customHeight="1" x14ac:dyDescent="0.2">
      <c r="A30" s="27"/>
      <c r="B30" s="14"/>
      <c r="C30" s="56"/>
      <c r="D30" s="53" t="s">
        <v>41</v>
      </c>
      <c r="E30" s="53"/>
      <c r="F30" s="53"/>
      <c r="G30" s="51">
        <v>148926722.15000001</v>
      </c>
      <c r="H30" s="51">
        <v>143844662.41999999</v>
      </c>
      <c r="I30" s="14"/>
      <c r="J30" s="14"/>
      <c r="K30" s="56" t="s">
        <v>31</v>
      </c>
      <c r="L30" s="56"/>
      <c r="M30" s="56"/>
      <c r="N30" s="56"/>
      <c r="O30" s="51">
        <f>O31+O34</f>
        <v>-3902983.86</v>
      </c>
      <c r="P30" s="51">
        <f>P31+P34</f>
        <v>17536198.649999999</v>
      </c>
      <c r="Q30" s="13"/>
    </row>
    <row r="31" spans="1:17" ht="15" customHeight="1" x14ac:dyDescent="0.2">
      <c r="A31" s="27"/>
      <c r="B31" s="14"/>
      <c r="C31" s="56"/>
      <c r="D31" s="53" t="s">
        <v>6</v>
      </c>
      <c r="E31" s="53"/>
      <c r="F31" s="53"/>
      <c r="G31" s="51">
        <v>6916019.6299999999</v>
      </c>
      <c r="H31" s="51">
        <v>7525810.4500000002</v>
      </c>
      <c r="I31" s="14"/>
      <c r="J31" s="7"/>
      <c r="K31" s="7"/>
      <c r="L31" s="55" t="s">
        <v>42</v>
      </c>
      <c r="M31" s="55"/>
      <c r="N31" s="55"/>
      <c r="O31" s="51">
        <f>SUM(O32:O33)</f>
        <v>0</v>
      </c>
      <c r="P31" s="51">
        <f>SUM(P32:P33)</f>
        <v>0</v>
      </c>
      <c r="Q31" s="13"/>
    </row>
    <row r="32" spans="1:17" ht="15" customHeight="1" x14ac:dyDescent="0.2">
      <c r="A32" s="27"/>
      <c r="B32" s="14"/>
      <c r="C32" s="56"/>
      <c r="D32" s="53" t="s">
        <v>7</v>
      </c>
      <c r="E32" s="53"/>
      <c r="F32" s="53"/>
      <c r="G32" s="51">
        <v>36486351.68</v>
      </c>
      <c r="H32" s="51">
        <v>29582279.43</v>
      </c>
      <c r="I32" s="14"/>
      <c r="J32" s="14"/>
      <c r="K32" s="56"/>
      <c r="L32" s="55" t="s">
        <v>43</v>
      </c>
      <c r="M32" s="55"/>
      <c r="N32" s="55"/>
      <c r="O32" s="51">
        <v>0</v>
      </c>
      <c r="P32" s="51">
        <v>0</v>
      </c>
      <c r="Q32" s="13"/>
    </row>
    <row r="33" spans="1:17" ht="15" customHeight="1" x14ac:dyDescent="0.2">
      <c r="A33" s="27"/>
      <c r="B33" s="14"/>
      <c r="C33" s="49"/>
      <c r="D33" s="14"/>
      <c r="E33" s="49"/>
      <c r="F33" s="49"/>
      <c r="G33" s="51"/>
      <c r="H33" s="51"/>
      <c r="I33" s="14"/>
      <c r="J33" s="14"/>
      <c r="K33" s="56"/>
      <c r="L33" s="55" t="s">
        <v>44</v>
      </c>
      <c r="M33" s="55"/>
      <c r="N33" s="55"/>
      <c r="O33" s="51">
        <v>0</v>
      </c>
      <c r="P33" s="51">
        <v>0</v>
      </c>
      <c r="Q33" s="13"/>
    </row>
    <row r="34" spans="1:17" ht="15" customHeight="1" x14ac:dyDescent="0.2">
      <c r="A34" s="27"/>
      <c r="B34" s="14"/>
      <c r="C34" s="56"/>
      <c r="D34" s="53" t="s">
        <v>11</v>
      </c>
      <c r="E34" s="53"/>
      <c r="F34" s="53"/>
      <c r="G34" s="51">
        <v>0</v>
      </c>
      <c r="H34" s="51">
        <v>0</v>
      </c>
      <c r="I34" s="14"/>
      <c r="J34" s="14"/>
      <c r="K34" s="56"/>
      <c r="L34" s="54" t="s">
        <v>45</v>
      </c>
      <c r="M34" s="54"/>
      <c r="N34" s="54"/>
      <c r="O34" s="51">
        <v>-3902983.86</v>
      </c>
      <c r="P34" s="51">
        <v>17536198.649999999</v>
      </c>
      <c r="Q34" s="13"/>
    </row>
    <row r="35" spans="1:17" ht="15" customHeight="1" x14ac:dyDescent="0.2">
      <c r="A35" s="27"/>
      <c r="B35" s="14"/>
      <c r="C35" s="56"/>
      <c r="D35" s="53" t="s">
        <v>46</v>
      </c>
      <c r="E35" s="53"/>
      <c r="F35" s="53"/>
      <c r="G35" s="51">
        <v>402068</v>
      </c>
      <c r="H35" s="51">
        <v>0</v>
      </c>
      <c r="I35" s="14"/>
      <c r="J35" s="14"/>
      <c r="K35" s="48"/>
      <c r="O35" s="51"/>
      <c r="P35" s="51"/>
      <c r="Q35" s="13"/>
    </row>
    <row r="36" spans="1:17" ht="15" customHeight="1" x14ac:dyDescent="0.2">
      <c r="A36" s="27"/>
      <c r="B36" s="14"/>
      <c r="C36" s="56"/>
      <c r="D36" s="53" t="s">
        <v>47</v>
      </c>
      <c r="E36" s="53"/>
      <c r="F36" s="53"/>
      <c r="G36" s="51">
        <v>0</v>
      </c>
      <c r="H36" s="51">
        <v>0</v>
      </c>
      <c r="I36" s="14"/>
      <c r="J36" s="14"/>
      <c r="K36" s="56" t="s">
        <v>35</v>
      </c>
      <c r="L36" s="56"/>
      <c r="M36" s="56"/>
      <c r="N36" s="56"/>
      <c r="O36" s="52">
        <f>O37+O40</f>
        <v>8572372.9399999995</v>
      </c>
      <c r="P36" s="52">
        <f>P37+P40</f>
        <v>19116814.809999999</v>
      </c>
      <c r="Q36" s="13"/>
    </row>
    <row r="37" spans="1:17" ht="15" customHeight="1" x14ac:dyDescent="0.2">
      <c r="A37" s="27"/>
      <c r="B37" s="14"/>
      <c r="C37" s="56"/>
      <c r="D37" s="53" t="s">
        <v>14</v>
      </c>
      <c r="E37" s="53"/>
      <c r="F37" s="53"/>
      <c r="G37" s="51">
        <v>4708936.78</v>
      </c>
      <c r="H37" s="51">
        <v>4852791.9000000004</v>
      </c>
      <c r="I37" s="14"/>
      <c r="J37" s="14"/>
      <c r="K37" s="7"/>
      <c r="L37" s="55" t="s">
        <v>48</v>
      </c>
      <c r="M37" s="55"/>
      <c r="N37" s="55"/>
      <c r="O37" s="51">
        <f>SUM(O38:O39)</f>
        <v>0</v>
      </c>
      <c r="P37" s="51">
        <f>SUM(P38:P39)</f>
        <v>0</v>
      </c>
      <c r="Q37" s="13"/>
    </row>
    <row r="38" spans="1:17" ht="15" customHeight="1" x14ac:dyDescent="0.2">
      <c r="A38" s="27"/>
      <c r="B38" s="14"/>
      <c r="C38" s="56"/>
      <c r="D38" s="53" t="s">
        <v>15</v>
      </c>
      <c r="E38" s="53"/>
      <c r="F38" s="53"/>
      <c r="G38" s="48">
        <v>0</v>
      </c>
      <c r="H38" s="48">
        <v>0</v>
      </c>
      <c r="I38" s="14"/>
      <c r="J38" s="14"/>
      <c r="K38" s="56"/>
      <c r="L38" s="55" t="s">
        <v>43</v>
      </c>
      <c r="M38" s="55"/>
      <c r="N38" s="55"/>
      <c r="O38" s="51">
        <v>0</v>
      </c>
      <c r="P38" s="51">
        <v>0</v>
      </c>
      <c r="Q38" s="13"/>
    </row>
    <row r="39" spans="1:17" ht="15" customHeight="1" x14ac:dyDescent="0.2">
      <c r="A39" s="27"/>
      <c r="B39" s="14"/>
      <c r="C39" s="56"/>
      <c r="D39" s="53" t="s">
        <v>17</v>
      </c>
      <c r="E39" s="53"/>
      <c r="F39" s="53"/>
      <c r="G39" s="48">
        <v>0</v>
      </c>
      <c r="H39" s="48">
        <v>0</v>
      </c>
      <c r="I39" s="14"/>
      <c r="J39" s="7"/>
      <c r="K39" s="56"/>
      <c r="L39" s="55" t="s">
        <v>44</v>
      </c>
      <c r="M39" s="55"/>
      <c r="N39" s="55"/>
      <c r="O39" s="51">
        <v>0</v>
      </c>
      <c r="P39" s="51">
        <v>0</v>
      </c>
      <c r="Q39" s="13"/>
    </row>
    <row r="40" spans="1:17" ht="15" customHeight="1" x14ac:dyDescent="0.2">
      <c r="A40" s="27"/>
      <c r="B40" s="14"/>
      <c r="C40" s="56"/>
      <c r="D40" s="53" t="s">
        <v>18</v>
      </c>
      <c r="E40" s="53"/>
      <c r="F40" s="53"/>
      <c r="G40" s="48">
        <v>0</v>
      </c>
      <c r="H40" s="48">
        <v>0</v>
      </c>
      <c r="I40" s="14"/>
      <c r="J40" s="14"/>
      <c r="K40" s="56"/>
      <c r="L40" s="54" t="s">
        <v>49</v>
      </c>
      <c r="M40" s="54"/>
      <c r="N40" s="54"/>
      <c r="O40" s="51">
        <v>8572372.9399999995</v>
      </c>
      <c r="P40" s="51">
        <v>19116814.809999999</v>
      </c>
      <c r="Q40" s="13"/>
    </row>
    <row r="41" spans="1:17" ht="15" customHeight="1" x14ac:dyDescent="0.2">
      <c r="A41" s="27"/>
      <c r="B41" s="14"/>
      <c r="C41" s="56"/>
      <c r="D41" s="53" t="s">
        <v>19</v>
      </c>
      <c r="E41" s="53"/>
      <c r="F41" s="53"/>
      <c r="G41" s="48">
        <v>0</v>
      </c>
      <c r="H41" s="48">
        <v>0</v>
      </c>
      <c r="I41" s="14"/>
      <c r="J41" s="14"/>
      <c r="K41" s="48"/>
      <c r="O41" s="51"/>
      <c r="P41" s="51"/>
      <c r="Q41" s="13"/>
    </row>
    <row r="42" spans="1:17" ht="15" customHeight="1" x14ac:dyDescent="0.2">
      <c r="A42" s="27"/>
      <c r="B42" s="14"/>
      <c r="C42" s="56"/>
      <c r="D42" s="53" t="s">
        <v>20</v>
      </c>
      <c r="E42" s="53"/>
      <c r="F42" s="53"/>
      <c r="G42" s="48">
        <v>0</v>
      </c>
      <c r="H42" s="48">
        <v>0</v>
      </c>
      <c r="I42" s="14"/>
      <c r="J42" s="14"/>
      <c r="K42" s="50" t="s">
        <v>50</v>
      </c>
      <c r="L42" s="50"/>
      <c r="M42" s="50"/>
      <c r="N42" s="50"/>
      <c r="O42" s="52">
        <v>-12475356.800000001</v>
      </c>
      <c r="P42" s="52">
        <v>-580616.16</v>
      </c>
      <c r="Q42" s="13"/>
    </row>
    <row r="43" spans="1:17" ht="15" customHeight="1" x14ac:dyDescent="0.2">
      <c r="A43" s="27"/>
      <c r="B43" s="14"/>
      <c r="C43" s="49"/>
      <c r="D43" s="14"/>
      <c r="E43" s="49"/>
      <c r="F43" s="49"/>
      <c r="G43" s="48"/>
      <c r="H43" s="48"/>
      <c r="I43" s="14"/>
      <c r="J43" s="14"/>
      <c r="O43" s="51"/>
      <c r="P43" s="51"/>
      <c r="Q43" s="13"/>
    </row>
    <row r="44" spans="1:17" ht="15" customHeight="1" x14ac:dyDescent="0.2">
      <c r="A44" s="27"/>
      <c r="B44" s="14"/>
      <c r="C44" s="56"/>
      <c r="D44" s="53" t="s">
        <v>51</v>
      </c>
      <c r="E44" s="53"/>
      <c r="F44" s="53"/>
      <c r="G44" s="48">
        <v>0</v>
      </c>
      <c r="H44" s="48">
        <v>0</v>
      </c>
      <c r="I44" s="14"/>
      <c r="J44" s="14"/>
      <c r="O44" s="51"/>
      <c r="P44" s="51"/>
      <c r="Q44" s="13"/>
    </row>
    <row r="45" spans="1:17" ht="25.5" customHeight="1" x14ac:dyDescent="0.2">
      <c r="A45" s="27"/>
      <c r="B45" s="14"/>
      <c r="C45" s="56"/>
      <c r="D45" s="53" t="s">
        <v>52</v>
      </c>
      <c r="E45" s="53"/>
      <c r="F45" s="53"/>
      <c r="G45" s="48">
        <v>0</v>
      </c>
      <c r="H45" s="48">
        <v>0</v>
      </c>
      <c r="I45" s="14"/>
      <c r="J45" s="57" t="s">
        <v>53</v>
      </c>
      <c r="K45" s="57"/>
      <c r="L45" s="57"/>
      <c r="M45" s="57"/>
      <c r="N45" s="57"/>
      <c r="O45" s="52">
        <v>-6002045.0499999998</v>
      </c>
      <c r="P45" s="52">
        <v>-1310561.3899999999</v>
      </c>
      <c r="Q45" s="13"/>
    </row>
    <row r="46" spans="1:17" ht="15" customHeight="1" x14ac:dyDescent="0.2">
      <c r="A46" s="27"/>
      <c r="B46" s="14"/>
      <c r="C46" s="56"/>
      <c r="D46" s="53" t="s">
        <v>21</v>
      </c>
      <c r="E46" s="53"/>
      <c r="F46" s="53"/>
      <c r="G46" s="48">
        <v>0</v>
      </c>
      <c r="H46" s="48">
        <v>0</v>
      </c>
      <c r="I46" s="14"/>
      <c r="O46" s="51"/>
      <c r="P46" s="51"/>
      <c r="Q46" s="13"/>
    </row>
    <row r="47" spans="1:17" ht="15" customHeight="1" x14ac:dyDescent="0.2">
      <c r="A47" s="27"/>
      <c r="B47" s="14"/>
      <c r="C47" s="48"/>
      <c r="D47" s="48"/>
      <c r="E47" s="48"/>
      <c r="F47" s="48"/>
      <c r="G47" s="48"/>
      <c r="H47" s="48"/>
      <c r="I47" s="14"/>
      <c r="O47" s="51"/>
      <c r="P47" s="51"/>
      <c r="Q47" s="13"/>
    </row>
    <row r="48" spans="1:17" ht="15" customHeight="1" x14ac:dyDescent="0.2">
      <c r="A48" s="27"/>
      <c r="B48" s="14"/>
      <c r="C48" s="56"/>
      <c r="D48" s="53" t="s">
        <v>54</v>
      </c>
      <c r="E48" s="53"/>
      <c r="F48" s="53"/>
      <c r="G48" s="48">
        <v>0</v>
      </c>
      <c r="H48" s="48">
        <v>0</v>
      </c>
      <c r="I48" s="14"/>
      <c r="O48" s="51"/>
      <c r="P48" s="51"/>
      <c r="Q48" s="13"/>
    </row>
    <row r="49" spans="1:17" x14ac:dyDescent="0.2">
      <c r="A49" s="27"/>
      <c r="B49" s="14"/>
      <c r="C49" s="49"/>
      <c r="D49" s="14"/>
      <c r="E49" s="49"/>
      <c r="F49" s="49"/>
      <c r="G49" s="48"/>
      <c r="H49" s="48"/>
      <c r="I49" s="14"/>
      <c r="J49" s="57" t="s">
        <v>55</v>
      </c>
      <c r="K49" s="57"/>
      <c r="L49" s="57"/>
      <c r="M49" s="57"/>
      <c r="N49" s="57"/>
      <c r="O49" s="52">
        <v>51351923</v>
      </c>
      <c r="P49" s="52">
        <v>50665792.460000001</v>
      </c>
      <c r="Q49" s="13"/>
    </row>
    <row r="50" spans="1:17" s="61" customFormat="1" x14ac:dyDescent="0.2">
      <c r="A50" s="58"/>
      <c r="B50" s="59"/>
      <c r="C50" s="50" t="s">
        <v>56</v>
      </c>
      <c r="D50" s="50"/>
      <c r="E50" s="50"/>
      <c r="F50" s="50"/>
      <c r="G50" s="52">
        <v>5927707.7300000004</v>
      </c>
      <c r="H50" s="52">
        <v>5066390.63</v>
      </c>
      <c r="I50" s="59"/>
      <c r="J50" s="57" t="s">
        <v>57</v>
      </c>
      <c r="K50" s="57"/>
      <c r="L50" s="57"/>
      <c r="M50" s="57"/>
      <c r="N50" s="57"/>
      <c r="O50" s="52">
        <v>46773873.200000003</v>
      </c>
      <c r="P50" s="52">
        <v>51351923.18</v>
      </c>
      <c r="Q50" s="60"/>
    </row>
    <row r="51" spans="1:17" s="61" customFormat="1" x14ac:dyDescent="0.2">
      <c r="A51" s="58"/>
      <c r="B51" s="59"/>
      <c r="C51" s="56"/>
      <c r="D51" s="56"/>
      <c r="E51" s="56"/>
      <c r="F51" s="56"/>
      <c r="G51" s="62"/>
      <c r="H51" s="48"/>
      <c r="I51" s="59"/>
      <c r="O51" s="52"/>
      <c r="P51" s="63"/>
      <c r="Q51" s="60"/>
    </row>
    <row r="52" spans="1:17" ht="14.25" customHeight="1" x14ac:dyDescent="0.2">
      <c r="A52" s="28"/>
      <c r="B52" s="29"/>
      <c r="C52" s="64"/>
      <c r="D52" s="64"/>
      <c r="E52" s="64"/>
      <c r="F52" s="64"/>
      <c r="G52" s="65"/>
      <c r="H52" s="65"/>
      <c r="I52" s="29"/>
      <c r="J52" s="16"/>
      <c r="K52" s="16"/>
      <c r="L52" s="16"/>
      <c r="M52" s="16"/>
      <c r="N52" s="16"/>
      <c r="O52" s="66"/>
      <c r="P52" s="16"/>
      <c r="Q52" s="17"/>
    </row>
    <row r="53" spans="1:17" ht="14.25" customHeight="1" x14ac:dyDescent="0.2">
      <c r="A53" s="14"/>
      <c r="I53" s="14"/>
      <c r="J53" s="14"/>
      <c r="K53" s="48"/>
      <c r="L53" s="48"/>
      <c r="M53" s="48"/>
      <c r="N53" s="48"/>
      <c r="O53" s="51"/>
      <c r="P53" s="51"/>
      <c r="Q53" s="7"/>
    </row>
    <row r="54" spans="1:17" ht="6" customHeight="1" x14ac:dyDescent="0.2">
      <c r="A54" s="14"/>
      <c r="I54" s="14"/>
      <c r="J54" s="7"/>
      <c r="K54" s="7"/>
      <c r="L54" s="7"/>
      <c r="M54" s="7"/>
      <c r="N54" s="7"/>
      <c r="O54" s="7"/>
      <c r="P54" s="7"/>
      <c r="Q54" s="7"/>
    </row>
    <row r="55" spans="1:17" ht="15" customHeight="1" x14ac:dyDescent="0.2">
      <c r="A55" s="7"/>
      <c r="B55" s="67" t="s">
        <v>22</v>
      </c>
      <c r="C55" s="15"/>
      <c r="D55" s="15"/>
      <c r="E55" s="15"/>
      <c r="F55" s="15"/>
      <c r="G55" s="15"/>
      <c r="H55" s="15"/>
      <c r="I55" s="15"/>
      <c r="J55" s="15"/>
      <c r="K55" s="7"/>
      <c r="L55" s="7"/>
      <c r="M55" s="7"/>
      <c r="N55" s="7"/>
      <c r="O55" s="68"/>
      <c r="P55" s="7"/>
      <c r="Q55" s="7"/>
    </row>
    <row r="56" spans="1:17" ht="47.25" customHeight="1" x14ac:dyDescent="0.2">
      <c r="A56" s="7"/>
      <c r="B56" s="15"/>
      <c r="C56" s="18"/>
      <c r="D56" s="69"/>
      <c r="E56" s="69"/>
      <c r="F56" s="7"/>
      <c r="G56" s="19"/>
      <c r="H56" s="18"/>
      <c r="I56" s="69"/>
      <c r="J56" s="69"/>
      <c r="K56" s="7"/>
      <c r="L56" s="7"/>
      <c r="M56" s="7"/>
      <c r="N56" s="7"/>
      <c r="O56" s="68"/>
      <c r="P56" s="7"/>
      <c r="Q56" s="7"/>
    </row>
    <row r="57" spans="1:17" s="20" customFormat="1" ht="36.75" customHeight="1" x14ac:dyDescent="0.2">
      <c r="C57" s="32"/>
      <c r="D57" s="32"/>
      <c r="E57" s="21"/>
      <c r="F57" s="21"/>
      <c r="H57" s="32"/>
      <c r="I57" s="22"/>
      <c r="J57" s="22"/>
      <c r="K57" s="32"/>
      <c r="L57" s="21"/>
      <c r="M57" s="21"/>
      <c r="N57" s="21"/>
    </row>
    <row r="58" spans="1:17" s="20" customFormat="1" ht="12" x14ac:dyDescent="0.2">
      <c r="C58" s="33"/>
      <c r="D58" s="33"/>
      <c r="E58" s="23" t="s">
        <v>23</v>
      </c>
      <c r="F58" s="23"/>
      <c r="J58" s="35"/>
      <c r="M58" s="35" t="s">
        <v>24</v>
      </c>
    </row>
    <row r="59" spans="1:17" s="20" customFormat="1" ht="15" customHeight="1" x14ac:dyDescent="0.2">
      <c r="C59" s="24"/>
      <c r="D59" s="24"/>
      <c r="E59" s="24" t="s">
        <v>58</v>
      </c>
      <c r="F59" s="24"/>
      <c r="J59" s="25"/>
      <c r="L59" s="24" t="s">
        <v>59</v>
      </c>
      <c r="M59" s="24"/>
      <c r="N59" s="24"/>
      <c r="O59" s="34"/>
    </row>
  </sheetData>
  <mergeCells count="59">
    <mergeCell ref="C58:D58"/>
    <mergeCell ref="E58:F58"/>
    <mergeCell ref="C59:D59"/>
    <mergeCell ref="E59:F59"/>
    <mergeCell ref="L59:N59"/>
    <mergeCell ref="D45:F45"/>
    <mergeCell ref="J45:N45"/>
    <mergeCell ref="D48:F48"/>
    <mergeCell ref="J49:N49"/>
    <mergeCell ref="C50:F50"/>
    <mergeCell ref="J50:N50"/>
    <mergeCell ref="D39:F39"/>
    <mergeCell ref="D40:F40"/>
    <mergeCell ref="L40:N40"/>
    <mergeCell ref="D41:F41"/>
    <mergeCell ref="D42:F42"/>
    <mergeCell ref="K42:N42"/>
    <mergeCell ref="J28:N28"/>
    <mergeCell ref="C29:F29"/>
    <mergeCell ref="D30:F30"/>
    <mergeCell ref="D31:F31"/>
    <mergeCell ref="D32:F32"/>
    <mergeCell ref="D34:F34"/>
    <mergeCell ref="L34:N34"/>
    <mergeCell ref="D24:F24"/>
    <mergeCell ref="L24:N24"/>
    <mergeCell ref="D25:F25"/>
    <mergeCell ref="K25:N25"/>
    <mergeCell ref="D26:F26"/>
    <mergeCell ref="D27:E27"/>
    <mergeCell ref="L19:N19"/>
    <mergeCell ref="D20:F20"/>
    <mergeCell ref="D21:F21"/>
    <mergeCell ref="D22:F22"/>
    <mergeCell ref="D23:F23"/>
    <mergeCell ref="L23:N23"/>
    <mergeCell ref="J14:N14"/>
    <mergeCell ref="C16:F16"/>
    <mergeCell ref="K16:N16"/>
    <mergeCell ref="D17:F17"/>
    <mergeCell ref="L17:N17"/>
    <mergeCell ref="D18:F18"/>
    <mergeCell ref="L18:N18"/>
    <mergeCell ref="D46:F46"/>
    <mergeCell ref="A3:Q3"/>
    <mergeCell ref="A4:Q4"/>
    <mergeCell ref="A5:P5"/>
    <mergeCell ref="A6:Q6"/>
    <mergeCell ref="D35:F35"/>
    <mergeCell ref="D36:F36"/>
    <mergeCell ref="D37:F37"/>
    <mergeCell ref="D38:F38"/>
    <mergeCell ref="D19:F19"/>
    <mergeCell ref="B8:D8"/>
    <mergeCell ref="H8:N8"/>
    <mergeCell ref="B11:E11"/>
    <mergeCell ref="J11:M11"/>
    <mergeCell ref="D44:F44"/>
    <mergeCell ref="B14:F14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2019-01-17T17:48:56Z</cp:lastPrinted>
  <dcterms:created xsi:type="dcterms:W3CDTF">2019-01-17T17:14:26Z</dcterms:created>
  <dcterms:modified xsi:type="dcterms:W3CDTF">2019-01-17T17:50:02Z</dcterms:modified>
</cp:coreProperties>
</file>